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5" windowWidth="18960" windowHeight="11325"/>
  </bookViews>
  <sheets>
    <sheet name="MCC_Past_Active_Compacts" sheetId="3" r:id="rId1"/>
  </sheets>
  <calcPr calcId="144525"/>
</workbook>
</file>

<file path=xl/calcChain.xml><?xml version="1.0" encoding="utf-8"?>
<calcChain xmlns="http://schemas.openxmlformats.org/spreadsheetml/2006/main">
  <c r="C37" i="3" l="1"/>
</calcChain>
</file>

<file path=xl/sharedStrings.xml><?xml version="1.0" encoding="utf-8"?>
<sst xmlns="http://schemas.openxmlformats.org/spreadsheetml/2006/main" count="177" uniqueCount="157">
  <si>
    <t>Armenia</t>
  </si>
  <si>
    <t>Mar. 27, 2006</t>
  </si>
  <si>
    <t>Agriculture/irrigation Rural roads</t>
  </si>
  <si>
    <t>Benin I</t>
  </si>
  <si>
    <t>Feb. 22, 2006</t>
  </si>
  <si>
    <t>Oct. 6, 2006</t>
  </si>
  <si>
    <t>Land and property Financial services Judicial improvement Port rehab</t>
  </si>
  <si>
    <t>Benin II</t>
  </si>
  <si>
    <t>—</t>
  </si>
  <si>
    <t>Electric power</t>
  </si>
  <si>
    <t>Burkina Faso</t>
  </si>
  <si>
    <t>Cape Verde I</t>
  </si>
  <si>
    <t>Oct. 17, 2005</t>
  </si>
  <si>
    <t>Agriculture Transport/roads Private sector</t>
  </si>
  <si>
    <t>Cape Verde II</t>
  </si>
  <si>
    <t>Feb. 10, 2012</t>
  </si>
  <si>
    <t>Nov. 30, 2012</t>
  </si>
  <si>
    <t>Water and sanitation Land management</t>
  </si>
  <si>
    <t>Cote d’Ivoire</t>
  </si>
  <si>
    <t>Nov. 7, 2017</t>
  </si>
  <si>
    <t>Education/Transport</t>
  </si>
  <si>
    <t>El Salvador I</t>
  </si>
  <si>
    <t>Nov. 29, 2006</t>
  </si>
  <si>
    <t>El Salvador II</t>
  </si>
  <si>
    <t>Georgia I</t>
  </si>
  <si>
    <t>Infrastructure/gas Transport/roads Agriculture/business</t>
  </si>
  <si>
    <t>Georgia II</t>
  </si>
  <si>
    <t>Education: Infrastructure and training Education: Workforce development Education: Sci and tech higher ed</t>
  </si>
  <si>
    <t>Ghana</t>
  </si>
  <si>
    <t>Feb. 16, 2007</t>
  </si>
  <si>
    <t>Ghana II</t>
  </si>
  <si>
    <t>Honduras</t>
  </si>
  <si>
    <t>Agriculture Transport/roads</t>
  </si>
  <si>
    <t>Indonesia</t>
  </si>
  <si>
    <t>Nov. 18, 2011</t>
  </si>
  <si>
    <t>Jordan</t>
  </si>
  <si>
    <t>Oct. 25, 2010</t>
  </si>
  <si>
    <t>Dec. 13, 2011</t>
  </si>
  <si>
    <t>Clean water and sanitation</t>
  </si>
  <si>
    <t>Lesotho</t>
  </si>
  <si>
    <t>Water sector Health sector Private sector</t>
  </si>
  <si>
    <t>Liberia</t>
  </si>
  <si>
    <t>Oct. 2, 2015</t>
  </si>
  <si>
    <t>Jan. 20, 2016</t>
  </si>
  <si>
    <t>Power/Roads</t>
  </si>
  <si>
    <t>Rural land governance Agriculture
Roads Education</t>
  </si>
  <si>
    <t>Education Transport/roads
Small business/farm development</t>
  </si>
  <si>
    <t>Investment Climate Reform Education
Logistical infrastructure: Road and border crossing</t>
  </si>
  <si>
    <t>Agriculture Transport
Rural development</t>
  </si>
  <si>
    <t>June 13, 2005</t>
  </si>
  <si>
    <t>Energy and resource management Health and nutrition
Public procurement</t>
  </si>
  <si>
    <t xml:space="preserve">Compact Signed </t>
  </si>
  <si>
    <t xml:space="preserve">Entry Into Force </t>
  </si>
  <si>
    <t xml:space="preserve">Compact Completion </t>
  </si>
  <si>
    <t xml:space="preserve">Compact Focus </t>
  </si>
  <si>
    <t xml:space="preserve">Madagascar </t>
  </si>
  <si>
    <t xml:space="preserve">terminated May 2009 </t>
  </si>
  <si>
    <t xml:space="preserve">Land titling/agriculture Financial sector </t>
  </si>
  <si>
    <t xml:space="preserve">Malawi </t>
  </si>
  <si>
    <t xml:space="preserve">— </t>
  </si>
  <si>
    <t xml:space="preserve">Electric power </t>
  </si>
  <si>
    <t xml:space="preserve">Mali </t>
  </si>
  <si>
    <t xml:space="preserve">Nov. 13, 2006 </t>
  </si>
  <si>
    <t xml:space="preserve">Irrigation Transport/airport Industrial park </t>
  </si>
  <si>
    <t xml:space="preserve">Moldova </t>
  </si>
  <si>
    <t xml:space="preserve">Jan. 22, 2010 </t>
  </si>
  <si>
    <t xml:space="preserve">Agriculture Roads </t>
  </si>
  <si>
    <t xml:space="preserve">Mongolia </t>
  </si>
  <si>
    <t xml:space="preserve">Oct. 22, 2007 </t>
  </si>
  <si>
    <t xml:space="preserve">Transport/rail Property Rights Voc. Education Health </t>
  </si>
  <si>
    <t xml:space="preserve">Morocco </t>
  </si>
  <si>
    <t xml:space="preserve">Agriculture/fisheries Artisan crafts Financial serv/enterprise support </t>
  </si>
  <si>
    <t xml:space="preserve">Morocco II </t>
  </si>
  <si>
    <t xml:space="preserve">Nov. 30, 2015 </t>
  </si>
  <si>
    <t xml:space="preserve">Job Training/Land Productivity </t>
  </si>
  <si>
    <t xml:space="preserve">Mozambique </t>
  </si>
  <si>
    <t xml:space="preserve">Water and sanitation Transport Land tenure/agriculture </t>
  </si>
  <si>
    <t xml:space="preserve">Namibia </t>
  </si>
  <si>
    <t xml:space="preserve">Education Tourism Agriculture </t>
  </si>
  <si>
    <t xml:space="preserve">Nepal </t>
  </si>
  <si>
    <t xml:space="preserve">Electric Power/Transport </t>
  </si>
  <si>
    <t xml:space="preserve">Nicaragua </t>
  </si>
  <si>
    <t xml:space="preserve">Land titling/agriculture Transport roads </t>
  </si>
  <si>
    <t xml:space="preserve">Niger </t>
  </si>
  <si>
    <t xml:space="preserve">Philippines </t>
  </si>
  <si>
    <t xml:space="preserve">Revenue reform Community dev Road rehab </t>
  </si>
  <si>
    <t xml:space="preserve">Senegal </t>
  </si>
  <si>
    <t xml:space="preserve">Roads Irrigation </t>
  </si>
  <si>
    <t xml:space="preserve">Tanzania </t>
  </si>
  <si>
    <t xml:space="preserve">Feb. 17, 2008 </t>
  </si>
  <si>
    <t xml:space="preserve">Transport/roads, airport Energy Water </t>
  </si>
  <si>
    <t xml:space="preserve">Vanuatu </t>
  </si>
  <si>
    <t xml:space="preserve">Transport rehab Public works dept. </t>
  </si>
  <si>
    <t xml:space="preserve">Zambia </t>
  </si>
  <si>
    <t xml:space="preserve">Nov. 15, 2013 </t>
  </si>
  <si>
    <t xml:space="preserve">Water supply and sani </t>
  </si>
  <si>
    <t>Irrigation, Roads, Agriculture</t>
  </si>
  <si>
    <t>Compact Size ($)</t>
  </si>
  <si>
    <t>Appendix A. Past and Active Millenium Challenge Corporation (MCC) Compatcs, Source: S. Rept. 108-55. (May 29, 2003). Millennium Challenge Act of 2003 (P.L. 108-199). U.S. Congress.</t>
  </si>
  <si>
    <t>Sep. 29, 2006</t>
  </si>
  <si>
    <t>Sep. 9, 2015</t>
  </si>
  <si>
    <t>Sep. 20, 2007</t>
  </si>
  <si>
    <t>Sep. 30, 2014</t>
  </si>
  <si>
    <t>Sep. 12, 2005</t>
  </si>
  <si>
    <t>Sep. 6, 2016</t>
  </si>
  <si>
    <t>Sep. 29, 2005</t>
  </si>
  <si>
    <t>Sep. 17, 2008</t>
  </si>
  <si>
    <t xml:space="preserve">Sep. 20, 2013 </t>
  </si>
  <si>
    <t xml:space="preserve">Sep. 17, 2007 </t>
  </si>
  <si>
    <t xml:space="preserve">Sep. 1, 2010 </t>
  </si>
  <si>
    <t xml:space="preserve">Sep. 17, 2008 </t>
  </si>
  <si>
    <t xml:space="preserve">Sep. 15, 2008 </t>
  </si>
  <si>
    <t xml:space="preserve">Sep. 22, 2008 </t>
  </si>
  <si>
    <t xml:space="preserve">Sep. 16, 2009 </t>
  </si>
  <si>
    <t xml:space="preserve">Sep. 14, 2017 </t>
  </si>
  <si>
    <t xml:space="preserve">Sep. 23, 2010 </t>
  </si>
  <si>
    <t>Jul. 14, 2008</t>
  </si>
  <si>
    <t>Jul. 31, 2009</t>
  </si>
  <si>
    <t>Jul. 2014</t>
  </si>
  <si>
    <t>Jul. 4, 2005</t>
  </si>
  <si>
    <t>Jul. 26, 2013</t>
  </si>
  <si>
    <t>Jul. 1, 2014</t>
  </si>
  <si>
    <t>Jul. 23, 2007</t>
  </si>
  <si>
    <t>Aug. 5, 2014</t>
  </si>
  <si>
    <t xml:space="preserve">terminated Aug. 2012 </t>
  </si>
  <si>
    <t>Aug. 01, 2006</t>
  </si>
  <si>
    <t>Apr. 18, 2005</t>
  </si>
  <si>
    <t>Apr. 07, 2011</t>
  </si>
  <si>
    <t>Aug. 31, 2007</t>
  </si>
  <si>
    <t>Jul. 13, 2007</t>
  </si>
  <si>
    <t>Jul. 28, 2008</t>
  </si>
  <si>
    <t>Jul. 14, 2005</t>
  </si>
  <si>
    <t>Jul. 29, 2016</t>
  </si>
  <si>
    <t>Mar. 02, 2006</t>
  </si>
  <si>
    <t>Sep. 2011</t>
  </si>
  <si>
    <t>Oct. 2011</t>
  </si>
  <si>
    <t>Oct. 2010</t>
  </si>
  <si>
    <t>Nov. 2017</t>
  </si>
  <si>
    <t>Sep. 2012</t>
  </si>
  <si>
    <t>Apr. 2011</t>
  </si>
  <si>
    <t>Feb. 2012</t>
  </si>
  <si>
    <t>Sep. 2010</t>
  </si>
  <si>
    <t>Apr. 02, 2018</t>
  </si>
  <si>
    <t>Dec. 2016</t>
  </si>
  <si>
    <t>Sep. 2013</t>
  </si>
  <si>
    <t>Sep. 01, 2015</t>
  </si>
  <si>
    <t>Sep. 01, 2013</t>
  </si>
  <si>
    <t>Sep. 01, 2014</t>
  </si>
  <si>
    <t>Apr. 01, 2011</t>
  </si>
  <si>
    <t>Jun. 22, 2017</t>
  </si>
  <si>
    <t>Apr. 7, 2006</t>
  </si>
  <si>
    <t>Apr. 2, 2013</t>
  </si>
  <si>
    <t>Jul. 27, 2005</t>
  </si>
  <si>
    <t xml:space="preserve">Jun. 30, 2017 </t>
  </si>
  <si>
    <t>Jan. 26, 2018</t>
  </si>
  <si>
    <t>Apr. 28, 2006</t>
  </si>
  <si>
    <t xml:space="preserve">Country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</si>
</sst>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71" formatCode="[$-409]mmmm\ d\,\ yyyy;@"/>
    <numFmt numFmtId="175" formatCode="_(&quot;$&quot;* #,##0_);_(&quot;$&quot;* \(#,##0\);_(&quot;$&quot;* &quot;-&quot;??_);_(@_)"/>
  </numFmts>
  <fonts count="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75" fontId="2" fillId="0" borderId="1" xfId="1" applyNumberFormat="1" applyFont="1" applyFill="1" applyBorder="1" applyAlignment="1">
      <alignment horizontal="right" vertical="center"/>
    </xf>
    <xf numFmtId="171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5" fontId="2" fillId="0" borderId="1" xfId="0" applyNumberFormat="1" applyFont="1" applyFill="1" applyBorder="1" applyAlignment="1">
      <alignment horizontal="left" vertical="center"/>
    </xf>
    <xf numFmtId="175" fontId="2" fillId="0" borderId="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selection activeCell="F15" sqref="F15"/>
    </sheetView>
  </sheetViews>
  <sheetFormatPr defaultRowHeight="14.1" customHeight="1" x14ac:dyDescent="0.2"/>
  <cols>
    <col min="1" max="1" width="17.83203125" style="4" customWidth="1"/>
    <col min="2" max="2" width="18.1640625" style="4" customWidth="1"/>
    <col min="3" max="3" width="18.5" style="10" customWidth="1"/>
    <col min="4" max="4" width="17.83203125" style="4" customWidth="1"/>
    <col min="5" max="5" width="22.33203125" style="4" customWidth="1"/>
    <col min="6" max="6" width="101.5" style="4" customWidth="1"/>
    <col min="7" max="7" width="28.33203125" style="4" customWidth="1"/>
    <col min="8" max="16384" width="9.33203125" style="4"/>
  </cols>
  <sheetData>
    <row r="1" spans="1:6" ht="14.1" customHeight="1" x14ac:dyDescent="0.2">
      <c r="A1" s="2" t="s">
        <v>156</v>
      </c>
      <c r="B1" s="2" t="s">
        <v>51</v>
      </c>
      <c r="C1" s="3" t="s">
        <v>97</v>
      </c>
      <c r="D1" s="2" t="s">
        <v>52</v>
      </c>
      <c r="E1" s="2" t="s">
        <v>53</v>
      </c>
      <c r="F1" s="2" t="s">
        <v>54</v>
      </c>
    </row>
    <row r="2" spans="1:6" ht="14.1" customHeight="1" x14ac:dyDescent="0.2">
      <c r="A2" s="1" t="s">
        <v>0</v>
      </c>
      <c r="B2" s="1" t="s">
        <v>1</v>
      </c>
      <c r="C2" s="5">
        <v>236000000</v>
      </c>
      <c r="D2" s="6" t="s">
        <v>99</v>
      </c>
      <c r="E2" s="1" t="s">
        <v>134</v>
      </c>
      <c r="F2" s="1" t="s">
        <v>2</v>
      </c>
    </row>
    <row r="3" spans="1:6" ht="14.1" customHeight="1" x14ac:dyDescent="0.2">
      <c r="A3" s="1" t="s">
        <v>3</v>
      </c>
      <c r="B3" s="1" t="s">
        <v>4</v>
      </c>
      <c r="C3" s="5">
        <v>307000000</v>
      </c>
      <c r="D3" s="6" t="s">
        <v>5</v>
      </c>
      <c r="E3" s="1" t="s">
        <v>135</v>
      </c>
      <c r="F3" s="1" t="s">
        <v>6</v>
      </c>
    </row>
    <row r="4" spans="1:6" ht="14.1" customHeight="1" x14ac:dyDescent="0.2">
      <c r="A4" s="1" t="s">
        <v>7</v>
      </c>
      <c r="B4" s="1" t="s">
        <v>100</v>
      </c>
      <c r="C4" s="5">
        <v>375000000</v>
      </c>
      <c r="D4" s="6" t="s">
        <v>149</v>
      </c>
      <c r="E4" s="1" t="s">
        <v>8</v>
      </c>
      <c r="F4" s="1" t="s">
        <v>9</v>
      </c>
    </row>
    <row r="5" spans="1:6" ht="14.1" customHeight="1" x14ac:dyDescent="0.2">
      <c r="A5" s="1" t="s">
        <v>10</v>
      </c>
      <c r="B5" s="1" t="s">
        <v>116</v>
      </c>
      <c r="C5" s="5">
        <v>481000000</v>
      </c>
      <c r="D5" s="6" t="s">
        <v>117</v>
      </c>
      <c r="E5" s="1" t="s">
        <v>118</v>
      </c>
      <c r="F5" s="1" t="s">
        <v>45</v>
      </c>
    </row>
    <row r="6" spans="1:6" ht="14.1" customHeight="1" x14ac:dyDescent="0.2">
      <c r="A6" s="1" t="s">
        <v>11</v>
      </c>
      <c r="B6" s="1" t="s">
        <v>119</v>
      </c>
      <c r="C6" s="5">
        <v>110000000</v>
      </c>
      <c r="D6" s="6" t="s">
        <v>12</v>
      </c>
      <c r="E6" s="1" t="s">
        <v>136</v>
      </c>
      <c r="F6" s="1" t="s">
        <v>13</v>
      </c>
    </row>
    <row r="7" spans="1:6" ht="14.1" customHeight="1" x14ac:dyDescent="0.2">
      <c r="A7" s="1" t="s">
        <v>14</v>
      </c>
      <c r="B7" s="1" t="s">
        <v>15</v>
      </c>
      <c r="C7" s="5">
        <v>66200000</v>
      </c>
      <c r="D7" s="6" t="s">
        <v>16</v>
      </c>
      <c r="E7" s="1" t="s">
        <v>137</v>
      </c>
      <c r="F7" s="1" t="s">
        <v>17</v>
      </c>
    </row>
    <row r="8" spans="1:6" ht="14.1" customHeight="1" x14ac:dyDescent="0.2">
      <c r="A8" s="1" t="s">
        <v>18</v>
      </c>
      <c r="B8" s="1" t="s">
        <v>19</v>
      </c>
      <c r="C8" s="5">
        <v>524700000</v>
      </c>
      <c r="D8" s="6" t="s">
        <v>8</v>
      </c>
      <c r="E8" s="1" t="s">
        <v>8</v>
      </c>
      <c r="F8" s="1" t="s">
        <v>20</v>
      </c>
    </row>
    <row r="9" spans="1:6" ht="14.1" customHeight="1" x14ac:dyDescent="0.2">
      <c r="A9" s="1" t="s">
        <v>21</v>
      </c>
      <c r="B9" s="1" t="s">
        <v>22</v>
      </c>
      <c r="C9" s="5">
        <v>461000000</v>
      </c>
      <c r="D9" s="6" t="s">
        <v>101</v>
      </c>
      <c r="E9" s="1" t="s">
        <v>138</v>
      </c>
      <c r="F9" s="1" t="s">
        <v>46</v>
      </c>
    </row>
    <row r="10" spans="1:6" ht="14.1" customHeight="1" x14ac:dyDescent="0.2">
      <c r="A10" s="1" t="s">
        <v>23</v>
      </c>
      <c r="B10" s="1" t="s">
        <v>102</v>
      </c>
      <c r="C10" s="5">
        <v>277000000</v>
      </c>
      <c r="D10" s="6" t="s">
        <v>100</v>
      </c>
      <c r="E10" s="1" t="s">
        <v>8</v>
      </c>
      <c r="F10" s="1" t="s">
        <v>47</v>
      </c>
    </row>
    <row r="11" spans="1:6" ht="14.1" customHeight="1" x14ac:dyDescent="0.2">
      <c r="A11" s="1" t="s">
        <v>24</v>
      </c>
      <c r="B11" s="1" t="s">
        <v>103</v>
      </c>
      <c r="C11" s="5">
        <v>295000000</v>
      </c>
      <c r="D11" s="6" t="s">
        <v>150</v>
      </c>
      <c r="E11" s="1" t="s">
        <v>139</v>
      </c>
      <c r="F11" s="1" t="s">
        <v>25</v>
      </c>
    </row>
    <row r="12" spans="1:6" ht="14.1" customHeight="1" x14ac:dyDescent="0.2">
      <c r="A12" s="1" t="s">
        <v>26</v>
      </c>
      <c r="B12" s="1" t="s">
        <v>120</v>
      </c>
      <c r="C12" s="5">
        <v>140000000</v>
      </c>
      <c r="D12" s="6" t="s">
        <v>121</v>
      </c>
      <c r="E12" s="1" t="s">
        <v>8</v>
      </c>
      <c r="F12" s="7" t="s">
        <v>27</v>
      </c>
    </row>
    <row r="13" spans="1:6" ht="14.1" customHeight="1" x14ac:dyDescent="0.2">
      <c r="A13" s="1" t="s">
        <v>28</v>
      </c>
      <c r="B13" s="8" t="s">
        <v>125</v>
      </c>
      <c r="C13" s="5">
        <v>547000000</v>
      </c>
      <c r="D13" s="6" t="s">
        <v>29</v>
      </c>
      <c r="E13" s="1" t="s">
        <v>140</v>
      </c>
      <c r="F13" s="1" t="s">
        <v>48</v>
      </c>
    </row>
    <row r="14" spans="1:6" ht="14.1" customHeight="1" x14ac:dyDescent="0.2">
      <c r="A14" s="1" t="s">
        <v>30</v>
      </c>
      <c r="B14" s="1" t="s">
        <v>123</v>
      </c>
      <c r="C14" s="5">
        <v>498000000</v>
      </c>
      <c r="D14" s="6" t="s">
        <v>104</v>
      </c>
      <c r="E14" s="1" t="s">
        <v>8</v>
      </c>
      <c r="F14" s="1" t="s">
        <v>9</v>
      </c>
    </row>
    <row r="15" spans="1:6" ht="14.1" customHeight="1" x14ac:dyDescent="0.2">
      <c r="A15" s="1" t="s">
        <v>31</v>
      </c>
      <c r="B15" s="1" t="s">
        <v>49</v>
      </c>
      <c r="C15" s="5">
        <v>215000000</v>
      </c>
      <c r="D15" s="6" t="s">
        <v>105</v>
      </c>
      <c r="E15" s="1" t="s">
        <v>141</v>
      </c>
      <c r="F15" s="1" t="s">
        <v>32</v>
      </c>
    </row>
    <row r="16" spans="1:6" ht="14.1" customHeight="1" x14ac:dyDescent="0.2">
      <c r="A16" s="1" t="s">
        <v>33</v>
      </c>
      <c r="B16" s="1" t="s">
        <v>34</v>
      </c>
      <c r="C16" s="5">
        <v>600000000</v>
      </c>
      <c r="D16" s="6" t="s">
        <v>151</v>
      </c>
      <c r="E16" s="1" t="s">
        <v>142</v>
      </c>
      <c r="F16" s="1" t="s">
        <v>50</v>
      </c>
    </row>
    <row r="17" spans="1:6" ht="14.1" customHeight="1" x14ac:dyDescent="0.2">
      <c r="A17" s="1" t="s">
        <v>35</v>
      </c>
      <c r="B17" s="1" t="s">
        <v>36</v>
      </c>
      <c r="C17" s="5">
        <v>275100000</v>
      </c>
      <c r="D17" s="6" t="s">
        <v>37</v>
      </c>
      <c r="E17" s="1" t="s">
        <v>143</v>
      </c>
      <c r="F17" s="1" t="s">
        <v>38</v>
      </c>
    </row>
    <row r="18" spans="1:6" ht="14.1" customHeight="1" x14ac:dyDescent="0.2">
      <c r="A18" s="1" t="s">
        <v>39</v>
      </c>
      <c r="B18" s="1" t="s">
        <v>122</v>
      </c>
      <c r="C18" s="5">
        <v>362600000.60000002</v>
      </c>
      <c r="D18" s="6" t="s">
        <v>106</v>
      </c>
      <c r="E18" s="1" t="s">
        <v>144</v>
      </c>
      <c r="F18" s="1" t="s">
        <v>40</v>
      </c>
    </row>
    <row r="19" spans="1:6" ht="14.1" customHeight="1" x14ac:dyDescent="0.2">
      <c r="A19" s="1" t="s">
        <v>41</v>
      </c>
      <c r="B19" s="1" t="s">
        <v>42</v>
      </c>
      <c r="C19" s="5">
        <v>257000000</v>
      </c>
      <c r="D19" s="6" t="s">
        <v>43</v>
      </c>
      <c r="E19" s="1" t="s">
        <v>8</v>
      </c>
      <c r="F19" s="1" t="s">
        <v>44</v>
      </c>
    </row>
    <row r="20" spans="1:6" ht="14.1" customHeight="1" x14ac:dyDescent="0.2">
      <c r="A20" s="1" t="s">
        <v>55</v>
      </c>
      <c r="B20" s="8" t="s">
        <v>126</v>
      </c>
      <c r="C20" s="5">
        <v>110000000</v>
      </c>
      <c r="D20" s="6" t="s">
        <v>152</v>
      </c>
      <c r="E20" s="1" t="s">
        <v>56</v>
      </c>
      <c r="F20" s="1" t="s">
        <v>57</v>
      </c>
    </row>
    <row r="21" spans="1:6" ht="14.1" customHeight="1" x14ac:dyDescent="0.2">
      <c r="A21" s="1" t="s">
        <v>58</v>
      </c>
      <c r="B21" s="8" t="s">
        <v>127</v>
      </c>
      <c r="C21" s="5">
        <v>350700000</v>
      </c>
      <c r="D21" s="6" t="s">
        <v>107</v>
      </c>
      <c r="E21" s="1" t="s">
        <v>59</v>
      </c>
      <c r="F21" s="1" t="s">
        <v>60</v>
      </c>
    </row>
    <row r="22" spans="1:6" ht="14.1" customHeight="1" x14ac:dyDescent="0.2">
      <c r="A22" s="1" t="s">
        <v>61</v>
      </c>
      <c r="B22" s="1" t="s">
        <v>62</v>
      </c>
      <c r="C22" s="5">
        <v>460800000</v>
      </c>
      <c r="D22" s="6" t="s">
        <v>108</v>
      </c>
      <c r="E22" s="1" t="s">
        <v>124</v>
      </c>
      <c r="F22" s="1" t="s">
        <v>63</v>
      </c>
    </row>
    <row r="23" spans="1:6" ht="14.1" customHeight="1" x14ac:dyDescent="0.2">
      <c r="A23" s="1" t="s">
        <v>64</v>
      </c>
      <c r="B23" s="1" t="s">
        <v>65</v>
      </c>
      <c r="C23" s="5">
        <v>262000000</v>
      </c>
      <c r="D23" s="6" t="s">
        <v>109</v>
      </c>
      <c r="E23" s="6" t="s">
        <v>145</v>
      </c>
      <c r="F23" s="1" t="s">
        <v>66</v>
      </c>
    </row>
    <row r="24" spans="1:6" ht="14.1" customHeight="1" x14ac:dyDescent="0.2">
      <c r="A24" s="1" t="s">
        <v>67</v>
      </c>
      <c r="B24" s="1" t="s">
        <v>68</v>
      </c>
      <c r="C24" s="5">
        <v>285000000</v>
      </c>
      <c r="D24" s="6" t="s">
        <v>110</v>
      </c>
      <c r="E24" s="6" t="s">
        <v>146</v>
      </c>
      <c r="F24" s="1" t="s">
        <v>69</v>
      </c>
    </row>
    <row r="25" spans="1:6" ht="14.1" customHeight="1" x14ac:dyDescent="0.2">
      <c r="A25" s="1" t="s">
        <v>70</v>
      </c>
      <c r="B25" s="8" t="s">
        <v>128</v>
      </c>
      <c r="C25" s="5">
        <v>697500000</v>
      </c>
      <c r="D25" s="6" t="s">
        <v>111</v>
      </c>
      <c r="E25" s="6" t="s">
        <v>146</v>
      </c>
      <c r="F25" s="1" t="s">
        <v>71</v>
      </c>
    </row>
    <row r="26" spans="1:6" ht="14.1" customHeight="1" x14ac:dyDescent="0.2">
      <c r="A26" s="1" t="s">
        <v>72</v>
      </c>
      <c r="B26" s="1" t="s">
        <v>73</v>
      </c>
      <c r="C26" s="5">
        <v>450000000</v>
      </c>
      <c r="D26" s="6" t="s">
        <v>153</v>
      </c>
      <c r="E26" s="6" t="s">
        <v>59</v>
      </c>
      <c r="F26" s="1" t="s">
        <v>74</v>
      </c>
    </row>
    <row r="27" spans="1:6" ht="14.1" customHeight="1" x14ac:dyDescent="0.2">
      <c r="A27" s="1" t="s">
        <v>75</v>
      </c>
      <c r="B27" s="8" t="s">
        <v>129</v>
      </c>
      <c r="C27" s="5">
        <v>506900000</v>
      </c>
      <c r="D27" s="6" t="s">
        <v>112</v>
      </c>
      <c r="E27" s="6" t="s">
        <v>146</v>
      </c>
      <c r="F27" s="1" t="s">
        <v>76</v>
      </c>
    </row>
    <row r="28" spans="1:6" ht="14.1" customHeight="1" x14ac:dyDescent="0.2">
      <c r="A28" s="1" t="s">
        <v>77</v>
      </c>
      <c r="B28" s="8" t="s">
        <v>130</v>
      </c>
      <c r="C28" s="5">
        <v>305000000</v>
      </c>
      <c r="D28" s="6" t="s">
        <v>113</v>
      </c>
      <c r="E28" s="6" t="s">
        <v>147</v>
      </c>
      <c r="F28" s="1" t="s">
        <v>78</v>
      </c>
    </row>
    <row r="29" spans="1:6" ht="14.1" customHeight="1" x14ac:dyDescent="0.2">
      <c r="A29" s="1" t="s">
        <v>79</v>
      </c>
      <c r="B29" s="1" t="s">
        <v>114</v>
      </c>
      <c r="C29" s="5">
        <v>500000000</v>
      </c>
      <c r="D29" s="6" t="s">
        <v>59</v>
      </c>
      <c r="E29" s="6" t="s">
        <v>59</v>
      </c>
      <c r="F29" s="1" t="s">
        <v>80</v>
      </c>
    </row>
    <row r="30" spans="1:6" ht="14.1" customHeight="1" x14ac:dyDescent="0.2">
      <c r="A30" s="1" t="s">
        <v>81</v>
      </c>
      <c r="B30" s="8" t="s">
        <v>131</v>
      </c>
      <c r="C30" s="5">
        <v>175000000</v>
      </c>
      <c r="D30" s="6">
        <v>38863</v>
      </c>
      <c r="E30" s="6">
        <v>40664</v>
      </c>
      <c r="F30" s="1" t="s">
        <v>82</v>
      </c>
    </row>
    <row r="31" spans="1:6" ht="14.1" customHeight="1" x14ac:dyDescent="0.2">
      <c r="A31" s="1" t="s">
        <v>83</v>
      </c>
      <c r="B31" s="8" t="s">
        <v>132</v>
      </c>
      <c r="C31" s="5">
        <v>437000000</v>
      </c>
      <c r="D31" s="6" t="s">
        <v>154</v>
      </c>
      <c r="E31" s="6" t="s">
        <v>59</v>
      </c>
      <c r="F31" s="1" t="s">
        <v>96</v>
      </c>
    </row>
    <row r="32" spans="1:6" ht="14.1" customHeight="1" x14ac:dyDescent="0.2">
      <c r="A32" s="1" t="s">
        <v>84</v>
      </c>
      <c r="B32" s="1" t="s">
        <v>115</v>
      </c>
      <c r="C32" s="5">
        <v>434000000</v>
      </c>
      <c r="D32" s="6">
        <v>40688</v>
      </c>
      <c r="E32" s="6">
        <v>42491</v>
      </c>
      <c r="F32" s="1" t="s">
        <v>85</v>
      </c>
    </row>
    <row r="33" spans="1:6" ht="14.1" customHeight="1" x14ac:dyDescent="0.2">
      <c r="A33" s="1" t="s">
        <v>86</v>
      </c>
      <c r="B33" s="1" t="s">
        <v>113</v>
      </c>
      <c r="C33" s="5">
        <v>540000000</v>
      </c>
      <c r="D33" s="6" t="s">
        <v>115</v>
      </c>
      <c r="E33" s="6" t="s">
        <v>145</v>
      </c>
      <c r="F33" s="1" t="s">
        <v>87</v>
      </c>
    </row>
    <row r="34" spans="1:6" ht="14.1" customHeight="1" x14ac:dyDescent="0.2">
      <c r="A34" s="1" t="s">
        <v>88</v>
      </c>
      <c r="B34" s="1" t="s">
        <v>89</v>
      </c>
      <c r="C34" s="5">
        <v>698000000</v>
      </c>
      <c r="D34" s="6" t="s">
        <v>111</v>
      </c>
      <c r="E34" s="6" t="s">
        <v>146</v>
      </c>
      <c r="F34" s="1" t="s">
        <v>90</v>
      </c>
    </row>
    <row r="35" spans="1:6" ht="14.1" customHeight="1" x14ac:dyDescent="0.2">
      <c r="A35" s="1" t="s">
        <v>91</v>
      </c>
      <c r="B35" s="8" t="s">
        <v>133</v>
      </c>
      <c r="C35" s="5">
        <v>66000000</v>
      </c>
      <c r="D35" s="6" t="s">
        <v>155</v>
      </c>
      <c r="E35" s="6" t="s">
        <v>148</v>
      </c>
      <c r="F35" s="1" t="s">
        <v>92</v>
      </c>
    </row>
    <row r="36" spans="1:6" ht="14.1" customHeight="1" x14ac:dyDescent="0.2">
      <c r="A36" s="1" t="s">
        <v>93</v>
      </c>
      <c r="B36" s="6">
        <v>41039</v>
      </c>
      <c r="C36" s="5">
        <v>354800000</v>
      </c>
      <c r="D36" s="6" t="s">
        <v>94</v>
      </c>
      <c r="E36" s="6" t="s">
        <v>59</v>
      </c>
      <c r="F36" s="1" t="s">
        <v>95</v>
      </c>
    </row>
    <row r="37" spans="1:6" ht="14.1" customHeight="1" thickBot="1" x14ac:dyDescent="0.25">
      <c r="A37" s="1"/>
      <c r="B37" s="1"/>
      <c r="C37" s="9">
        <f>SUM(C2:C36)</f>
        <v>12660300000.6</v>
      </c>
      <c r="D37" s="1"/>
      <c r="E37" s="1"/>
      <c r="F37" s="1"/>
    </row>
    <row r="39" spans="1:6" ht="14.1" customHeight="1" x14ac:dyDescent="0.2">
      <c r="A39" s="4" t="s">
        <v>98</v>
      </c>
    </row>
  </sheetData>
  <pageMargins left="0.31" right="0.26" top="0.75" bottom="0.75" header="0.32" footer="0.3"/>
  <pageSetup scale="75" orientation="landscape" r:id="rId1"/>
  <headerFooter>
    <oddHeader>&amp;CAppendix A. Past and Active Millenium Challenge Corporation (MCC) Compatcs, Source: S. Rept. 108-55. (May 29, 2003). Millennium Challenge Act of 2003 (P.L. 108-199). U.S. Congress.</oddHeader>
    <oddFooter>&amp;Lhttps://fas.org/sgp/crs/row/RL32427.pdf&amp;CPage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MCC_Past_Active_Compacts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2018-05-14T18:18:23Z</dcterms:created>
  <dcterms:modified xsi:type="dcterms:W3CDTF">2018-05-14T18:18:25Z</dcterms:modified>
</cp:coreProperties>
</file>