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60" yWindow="60" windowWidth="13395" windowHeight="2145"/>
  </bookViews>
  <sheets>
    <sheet name="CEO Data Sheet &amp; HTML Code Gen" sheetId="1" r:id="rId1"/>
  </sheets>
  <definedNames>
    <definedName name="_2017_12_26_CEO_stepdown_epidemic_compiled_12_26_2017" localSheetId="0">'CEO Data Sheet &amp; HTML Code Gen'!$B$2:$Q$52</definedName>
  </definedNames>
  <calcPr calcId="144525"/>
</workbook>
</file>

<file path=xl/calcChain.xml><?xml version="1.0" encoding="utf-8"?>
<calcChain xmlns="http://schemas.openxmlformats.org/spreadsheetml/2006/main">
  <c r="J16" i="1" l="1"/>
  <c r="M16" i="1" s="1"/>
  <c r="A51" i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J2" i="1"/>
  <c r="M2" i="1" s="1"/>
  <c r="J3" i="1"/>
  <c r="M3" i="1" s="1"/>
  <c r="J4" i="1"/>
  <c r="M4" i="1" s="1"/>
  <c r="J5" i="1"/>
  <c r="M5" i="1" s="1"/>
  <c r="J6" i="1"/>
  <c r="M6" i="1" s="1"/>
  <c r="J7" i="1"/>
  <c r="M7" i="1" s="1"/>
  <c r="J8" i="1"/>
  <c r="M8" i="1" s="1"/>
  <c r="J9" i="1"/>
  <c r="M9" i="1" s="1"/>
  <c r="J10" i="1"/>
  <c r="M10" i="1" s="1"/>
  <c r="J11" i="1"/>
  <c r="M11" i="1" s="1"/>
  <c r="J12" i="1"/>
  <c r="M12" i="1" s="1"/>
  <c r="J13" i="1"/>
  <c r="M13" i="1" s="1"/>
  <c r="J14" i="1"/>
  <c r="M14" i="1" s="1"/>
  <c r="J15" i="1"/>
  <c r="M15" i="1" s="1"/>
  <c r="J17" i="1"/>
  <c r="M17" i="1" s="1"/>
  <c r="J18" i="1"/>
  <c r="M18" i="1" s="1"/>
  <c r="J19" i="1"/>
  <c r="M19" i="1" s="1"/>
  <c r="J20" i="1"/>
  <c r="M20" i="1" s="1"/>
  <c r="J21" i="1"/>
  <c r="M21" i="1" s="1"/>
  <c r="J22" i="1"/>
  <c r="M22" i="1" s="1"/>
  <c r="J23" i="1"/>
  <c r="M23" i="1" s="1"/>
  <c r="J24" i="1"/>
  <c r="M24" i="1" s="1"/>
  <c r="J25" i="1"/>
  <c r="M25" i="1" s="1"/>
  <c r="J26" i="1"/>
  <c r="M26" i="1" s="1"/>
  <c r="J27" i="1"/>
  <c r="M27" i="1" s="1"/>
  <c r="J28" i="1"/>
  <c r="M28" i="1" s="1"/>
  <c r="J29" i="1"/>
  <c r="M29" i="1" s="1"/>
  <c r="J30" i="1"/>
  <c r="M30" i="1" s="1"/>
  <c r="J31" i="1"/>
  <c r="M31" i="1" s="1"/>
  <c r="J32" i="1"/>
  <c r="M32" i="1" s="1"/>
  <c r="J33" i="1"/>
  <c r="M33" i="1" s="1"/>
  <c r="J34" i="1"/>
  <c r="M34" i="1" s="1"/>
  <c r="J35" i="1"/>
  <c r="M35" i="1" s="1"/>
  <c r="J36" i="1"/>
  <c r="M36" i="1" s="1"/>
  <c r="J37" i="1"/>
  <c r="M37" i="1" s="1"/>
  <c r="J38" i="1"/>
  <c r="M38" i="1" s="1"/>
  <c r="J39" i="1"/>
  <c r="M39" i="1" s="1"/>
  <c r="J40" i="1"/>
  <c r="M40" i="1" s="1"/>
  <c r="J41" i="1"/>
  <c r="M41" i="1" s="1"/>
  <c r="J42" i="1"/>
  <c r="M42" i="1" s="1"/>
  <c r="J43" i="1"/>
  <c r="M43" i="1" s="1"/>
  <c r="J44" i="1"/>
  <c r="M44" i="1" s="1"/>
  <c r="J45" i="1"/>
  <c r="M45" i="1" s="1"/>
  <c r="J46" i="1"/>
  <c r="M46" i="1" s="1"/>
  <c r="J47" i="1"/>
  <c r="M47" i="1" s="1"/>
  <c r="J48" i="1"/>
  <c r="M48" i="1" s="1"/>
  <c r="J49" i="1"/>
  <c r="M49" i="1" s="1"/>
  <c r="J50" i="1"/>
  <c r="M50" i="1" s="1"/>
  <c r="J51" i="1"/>
  <c r="M51" i="1" s="1"/>
</calcChain>
</file>

<file path=xl/connections.xml><?xml version="1.0" encoding="utf-8"?>
<connections xmlns="http://schemas.openxmlformats.org/spreadsheetml/2006/main">
  <connection id="1" name="2017-12-26-CEO-stepdown-epidemic-compiled-12-26-2017" type="6" refreshedVersion="4" background="1" saveData="1">
    <textPr codePage="437" sourceFile="C:\Users\N\Documents\Websites\dan\docs\library\2017-12-26-CEO-stepdown-epidemic-compiled-12-26-2017.txt" tab="0" comma="1" qualifier="singleQuote">
      <textFields count="7">
        <textField/>
        <textField/>
        <textField type="MDY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<sst xmlns="http://schemas.openxmlformats.org/spreadsheetml/2006/main" count="1208" uniqueCount="362">
  <si>
    <t>John Schnatter</t>
  </si>
  <si>
    <t xml:space="preserve"> Papa John's</t>
  </si>
  <si>
    <t xml:space="preserve"> https://www.washingtonpost.com/news/business/wp/2017/12/21/papa-johns-founder-replaced-as-ceo-weeks-after-blaming-the-nfl-for-sagging-pizza-sales/</t>
  </si>
  <si>
    <t xml:space="preserve"> ESPN</t>
  </si>
  <si>
    <t xml:space="preserve"> https://www.npr.org/sections/thetwo-way/2017/12/18/571660757/john-skipper-steps-down-as-ceo-of-espn-citing-substance-addiction</t>
  </si>
  <si>
    <t>Erik Huggers</t>
  </si>
  <si>
    <t xml:space="preserve"> 12/15/2017</t>
  </si>
  <si>
    <t xml:space="preserve"> http://variety.com/2017/digital/news/vevo-ceo-erik-huggers-is-stepping-down-1202642368/</t>
  </si>
  <si>
    <t>David Karp</t>
  </si>
  <si>
    <t xml:space="preserve"> Tumblr (Yahoo)</t>
  </si>
  <si>
    <t xml:space="preserve"> https://www.theverge.com/2017/11/27/16705748/tumblr-ceo-david-karp-founder-resignation-verizon-yahoo-oath</t>
  </si>
  <si>
    <t>Charlie Ergen</t>
  </si>
  <si>
    <t xml:space="preserve"> Dish Network</t>
  </si>
  <si>
    <t xml:space="preserve"> https://www.eater.com/2017/11/29/16715264/chipotle-steve-ells-ceo-steps-down</t>
  </si>
  <si>
    <t>Steve Ells</t>
  </si>
  <si>
    <t xml:space="preserve"> Chipotle</t>
  </si>
  <si>
    <t>Xavier Rolet</t>
  </si>
  <si>
    <t xml:space="preserve"> London Stock Exchange</t>
  </si>
  <si>
    <t xml:space="preserve"> https://www.wsj.com/articles/lses-ceo-rolet-steps-down-chairman-to-leave-in-2019-1511943062</t>
  </si>
  <si>
    <t>Patricia Barbizet</t>
  </si>
  <si>
    <t>Christina Galanis</t>
  </si>
  <si>
    <t xml:space="preserve"> HealthlinkNY</t>
  </si>
  <si>
    <t xml:space="preserve"> https://westfaironline.com/97238/galanis-stepping-down-as-ceo-of-healthlinkny/</t>
  </si>
  <si>
    <t>Russell Simmons</t>
  </si>
  <si>
    <t xml:space="preserve"> Def Jam Records</t>
  </si>
  <si>
    <t xml:space="preserve"> http://money.cnn.com/2017/11/30/media/russell-simmons-sexual-assault-stepping-down-companies/index.html</t>
  </si>
  <si>
    <t>Ron Shaich</t>
  </si>
  <si>
    <t xml:space="preserve"> Panera</t>
  </si>
  <si>
    <t xml:space="preserve"> http://www.latimes.com/business/la-fi-equifax-ceo-20170926-story.htmlhttp://fortune.com/2017/11/10/panera-ceo-steps-down-acquires-au-bon-pain/</t>
  </si>
  <si>
    <t>Richard Smith</t>
  </si>
  <si>
    <t xml:space="preserve"> Equifax</t>
  </si>
  <si>
    <t xml:space="preserve"> http://www.businessinsider.com/american-express-ceo-is-stepping-down-2017-10</t>
  </si>
  <si>
    <t>Kenneth Chenault</t>
  </si>
  <si>
    <t xml:space="preserve"> American Express</t>
  </si>
  <si>
    <t>Kwon Oh-hyun</t>
  </si>
  <si>
    <t xml:space="preserve"> Samsung</t>
  </si>
  <si>
    <t xml:space="preserve"> http://www.businessinsider.com/samsung-electronics-ceo-steps-down-2017-10</t>
  </si>
  <si>
    <t xml:space="preserve"> https://mobile.nytimes.com/2017/11/21/technology/meg-whitman-hewlett-packard.html</t>
  </si>
  <si>
    <t>John Watson</t>
  </si>
  <si>
    <t xml:space="preserve"> Chevron</t>
  </si>
  <si>
    <t xml:space="preserve"> http://fortune.com/2017/08/22/chevron-ceo-john-watson-expected-to-step-down</t>
  </si>
  <si>
    <t>John Bryant</t>
  </si>
  <si>
    <t xml:space="preserve"> Kellogg's</t>
  </si>
  <si>
    <t>Eric Schmidt</t>
  </si>
  <si>
    <t xml:space="preserve"> Google/Alphabet</t>
  </si>
  <si>
    <t xml:space="preserve"> https://www.washingtonpost.com/news/the-switch/wp/2017/12/21/eric-schmidt-is-stepping-down-from-his-role-at-googles-parent-company-alphabet/</t>
  </si>
  <si>
    <t>Tony Podesta</t>
  </si>
  <si>
    <t xml:space="preserve"> Podesta Group</t>
  </si>
  <si>
    <t xml:space="preserve"> https://www.politico.com/story/2017/10/30/tony-podesta-stepping-down-from-lobbying-giant-amid-mueller-probe-244314</t>
  </si>
  <si>
    <t>Tim Westergren</t>
  </si>
  <si>
    <t xml:space="preserve"> Pandora</t>
  </si>
  <si>
    <t xml:space="preserve"> https://www.bloomberg.com/news/articles/2017-06-27/pandora-ceo-stepping-down-as-apple-spotify-rivalry-heats-up</t>
  </si>
  <si>
    <t>Travis Kalanick</t>
  </si>
  <si>
    <t xml:space="preserve"> Uber</t>
  </si>
  <si>
    <t xml:space="preserve"> http://money.cnn.com/2017/06/21/technology/uber-travis-kalanick-resignation/index.html</t>
  </si>
  <si>
    <t>Mike Cagney</t>
  </si>
  <si>
    <t xml:space="preserve"> SoFi</t>
  </si>
  <si>
    <t xml:space="preserve"> http://www.latimes.com/business/technology/la-fi-tn-sofi-ceo-resigns-20170915-story.html</t>
  </si>
  <si>
    <t>Dave McClure</t>
  </si>
  <si>
    <t xml:space="preserve"> 500 Startups</t>
  </si>
  <si>
    <t xml:space="preserve"> http://www.latimes.com/business/la-fi-dave-mccluer-resign-sexual-harassment-20170703-story.html</t>
  </si>
  <si>
    <t xml:space="preserve"> Bose</t>
  </si>
  <si>
    <t xml:space="preserve"> https://www.cnet.com/news/bose-ceo-bob-maresca-to-step-down-on-dec-31/</t>
  </si>
  <si>
    <t xml:space="preserve"> Kohl's</t>
  </si>
  <si>
    <t xml:space="preserve"> http://fortune.com/2017/09/26/kohls-new-ceo-michelle-gass/</t>
  </si>
  <si>
    <t>Alexander Wang</t>
  </si>
  <si>
    <t xml:space="preserve"> Alexander Wang</t>
  </si>
  <si>
    <t xml:space="preserve"> https://fashionista.com/2017/10/alexander-wang-ceo-steps-down</t>
  </si>
  <si>
    <t>Joseph Swedish</t>
  </si>
  <si>
    <t xml:space="preserve"> Anthem</t>
  </si>
  <si>
    <t xml:space="preserve"> http://fortune.com/2017/11/03/anthem-ceo-joseph-swedish-to-step-down/</t>
  </si>
  <si>
    <t>David 'Doc' O'Connor</t>
  </si>
  <si>
    <t xml:space="preserve"> Madison Square Garden</t>
  </si>
  <si>
    <t>Tim Sullivan</t>
  </si>
  <si>
    <t xml:space="preserve"> Ancestry.con</t>
  </si>
  <si>
    <t xml:space="preserve"> http://money.cnn.com/2017/09/12/technology/business/ancestry-ceo-resigns/index.html</t>
  </si>
  <si>
    <t>Robert Iger</t>
  </si>
  <si>
    <t xml:space="preserve"> https://www.marketwatch.com/story/disney-ceo-bob-iger-says-hes-stepping-down-in-2019-and-this-time-he-means-it-2017-10-04</t>
  </si>
  <si>
    <t>Joseph Jimenez</t>
  </si>
  <si>
    <t xml:space="preserve"> Novartis</t>
  </si>
  <si>
    <t xml:space="preserve"> https://www.cnbc.com/2017/09/04/novartiss-jimenez-stepping-down-narasimhan-named-new-ceo.html</t>
  </si>
  <si>
    <t>Jack Latvala</t>
  </si>
  <si>
    <t xml:space="preserve"> Florida Senate</t>
  </si>
  <si>
    <t xml:space="preserve"> http://www.tallahassee.com/story/news/2017/12/20/sen-jack-latvala-resigns/970441001/?from=new-cookie</t>
  </si>
  <si>
    <t>Alex Kozinski</t>
  </si>
  <si>
    <t xml:space="preserve"> 9th Circuit Court</t>
  </si>
  <si>
    <t xml:space="preserve"> http://sanfrancisco.cbslocal.com/2017/12/18/san-francisco-federal-appeals-judge-resigns-amid-sexual-misconduct-allegations/</t>
  </si>
  <si>
    <t>Jeff Immelt</t>
  </si>
  <si>
    <t xml:space="preserve"> GE</t>
  </si>
  <si>
    <t xml:space="preserve"> http://money.cnn.com/2017/06/12/news/companies/ge-immelt-stepping-down/index.html</t>
  </si>
  <si>
    <t>Bill DeLaney</t>
  </si>
  <si>
    <t xml:space="preserve"> Sysco</t>
  </si>
  <si>
    <t xml:space="preserve"> http://www.nrn.com/people/sysco-ceo-bill-delaney-step-down</t>
  </si>
  <si>
    <t>Trevor Fetter</t>
  </si>
  <si>
    <t xml:space="preserve"> Tenet Healthcare</t>
  </si>
  <si>
    <t xml:space="preserve"> https://www.usatoday.com/story/money/2017/09/01/tenet-healthcare-ceo-steps-down-after-shareholder-pressure/624275001/</t>
  </si>
  <si>
    <t>Bill McNabb</t>
  </si>
  <si>
    <t xml:space="preserve"> Vanguard</t>
  </si>
  <si>
    <t xml:space="preserve"> http://fortune.com/2017/07/13/vanguards-ceo-bill-mcnabb-stepping-down/</t>
  </si>
  <si>
    <t>Mickey Drexler</t>
  </si>
  <si>
    <t xml:space="preserve"> J. Crew</t>
  </si>
  <si>
    <t xml:space="preserve"> http://fortune.com/2017/06/05/j-crew-mickey-drexler-steps-down/</t>
  </si>
  <si>
    <t>Wick Moorman</t>
  </si>
  <si>
    <t xml:space="preserve"> Amtrack</t>
  </si>
  <si>
    <t xml:space="preserve"> https://nypost.com/2017/06/26/amtrak-ceo-to-step-down-after-summer-of-hell/</t>
  </si>
  <si>
    <t>Wolfgang Duerheimer</t>
  </si>
  <si>
    <t xml:space="preserve"> Bentley</t>
  </si>
  <si>
    <t xml:space="preserve"> http://www.autonews.com/article/20170922/OEM02/170929923/bentley-ceo-to-step-down-report-says</t>
  </si>
  <si>
    <t>Michael J. Massey</t>
  </si>
  <si>
    <t xml:space="preserve"> PetSmart</t>
  </si>
  <si>
    <t xml:space="preserve"> https://www.bizjournals.com/phoenix/news/2017/08/10/petsmart-ceo-stepping-down.html</t>
  </si>
  <si>
    <t>Stephen Hemsley</t>
  </si>
  <si>
    <t xml:space="preserve"> UnitedHealth</t>
  </si>
  <si>
    <t xml:space="preserve"> http://fortune.com/2017/08/17/stephen-hemsley-unitedhealth-retires/</t>
  </si>
  <si>
    <t>Chad Dickerson</t>
  </si>
  <si>
    <t xml:space="preserve"> Etsy</t>
  </si>
  <si>
    <t xml:space="preserve"> http://www.businessinsider.com/etsy-ceo-stepping-down-earnings-layoffs-2017-5</t>
  </si>
  <si>
    <t>Carlos Gomez</t>
  </si>
  <si>
    <t xml:space="preserve"> NYPD</t>
  </si>
  <si>
    <t xml:space="preserve"> http://newyork.cbslocal.com/2017/12/21/nypd-chief-of-department-carlos-gomez-retires/</t>
  </si>
  <si>
    <t>David Brady</t>
  </si>
  <si>
    <t xml:space="preserve"> Red Cross Texas Gulf Coast Region</t>
  </si>
  <si>
    <t xml:space="preserve"> https://www.click2houston.com/news/ceo-of-red-cross-texas-gulf-coast-region-resigns</t>
  </si>
  <si>
    <t>Peter Terium</t>
  </si>
  <si>
    <t xml:space="preserve"> Innogy</t>
  </si>
  <si>
    <t xml:space="preserve"> http://mobile.reuters.com/article/amp/idUSKBN1ED2KJ</t>
  </si>
  <si>
    <t>Randall Stephenson</t>
  </si>
  <si>
    <t xml:space="preserve"> Boeing</t>
  </si>
  <si>
    <t xml:space="preserve"> https://www.cnbc.com/2017/12/15/randall-stephenson-chairman-and-ceo-of-att-resigns-from-boeings-board.html</t>
  </si>
  <si>
    <t>D Shivakumar</t>
  </si>
  <si>
    <t xml:space="preserve"> Pepsico</t>
  </si>
  <si>
    <t xml:space="preserve"> https://www.ndtv.com/business/pepsico-chairman-ceo-d-shivakumar-resigns-1760736</t>
  </si>
  <si>
    <t>Robert Mercer</t>
  </si>
  <si>
    <t xml:space="preserve"> Renaissance Technologies</t>
  </si>
  <si>
    <t xml:space="preserve"> http://fortune.com/2017/11/02/robert-mercer-renaissance-technologies-breitbart-news-steve-bannon/</t>
  </si>
  <si>
    <t xml:space="preserve"> Vevo (Sony, Google Abu Dhabi Media)</t>
  </si>
  <si>
    <t>Hewlett-Packard</t>
  </si>
  <si>
    <t>Meg Whitman</t>
  </si>
  <si>
    <t>https://www.bloomberg.com/news/articles/2017-11-13/madison-square-garden-ceo-steps-down-abruptly-dolan-takes-over</t>
  </si>
  <si>
    <t>Wang</t>
  </si>
  <si>
    <t>Swedish</t>
  </si>
  <si>
    <t>O'Connor</t>
  </si>
  <si>
    <t>Sullivan</t>
  </si>
  <si>
    <t>Iger</t>
  </si>
  <si>
    <t>Jimenez</t>
  </si>
  <si>
    <t>Latvala</t>
  </si>
  <si>
    <t>Kozinski</t>
  </si>
  <si>
    <t>Immelt</t>
  </si>
  <si>
    <t>DeLaney</t>
  </si>
  <si>
    <t>Fetter</t>
  </si>
  <si>
    <t>McNabb</t>
  </si>
  <si>
    <t>Drexler</t>
  </si>
  <si>
    <t>Moorman</t>
  </si>
  <si>
    <t>Duerheimer</t>
  </si>
  <si>
    <t>Massey</t>
  </si>
  <si>
    <t>Hemsley</t>
  </si>
  <si>
    <t>Dickerson</t>
  </si>
  <si>
    <t>Gomez</t>
  </si>
  <si>
    <t>Brady</t>
  </si>
  <si>
    <t>Terium</t>
  </si>
  <si>
    <t>Stephenson</t>
  </si>
  <si>
    <t>Shivakumar</t>
  </si>
  <si>
    <t>Mercer</t>
  </si>
  <si>
    <t>Schnatter</t>
  </si>
  <si>
    <t>Huggers</t>
  </si>
  <si>
    <t>Karp</t>
  </si>
  <si>
    <t>Ergen</t>
  </si>
  <si>
    <t>Ells</t>
  </si>
  <si>
    <t>Rolet</t>
  </si>
  <si>
    <t>Barbizet</t>
  </si>
  <si>
    <t>Galanis</t>
  </si>
  <si>
    <t>Simmons</t>
  </si>
  <si>
    <t>Shaich</t>
  </si>
  <si>
    <t>Smith</t>
  </si>
  <si>
    <t>Chenault</t>
  </si>
  <si>
    <t>Oh-hyun</t>
  </si>
  <si>
    <t>Whitman</t>
  </si>
  <si>
    <t>Watson</t>
  </si>
  <si>
    <t>Bryant</t>
  </si>
  <si>
    <t>Schmidt</t>
  </si>
  <si>
    <t>Podesta</t>
  </si>
  <si>
    <t>Westergren</t>
  </si>
  <si>
    <t>Kalanick</t>
  </si>
  <si>
    <t>Cagney</t>
  </si>
  <si>
    <t>McClure</t>
  </si>
  <si>
    <t>John</t>
  </si>
  <si>
    <t>Erik</t>
  </si>
  <si>
    <t>David</t>
  </si>
  <si>
    <t>Charlie</t>
  </si>
  <si>
    <t>Steve</t>
  </si>
  <si>
    <t>Xavier</t>
  </si>
  <si>
    <t>Patricia</t>
  </si>
  <si>
    <t>Christina</t>
  </si>
  <si>
    <t>Russell</t>
  </si>
  <si>
    <t>Ron</t>
  </si>
  <si>
    <t>Richard</t>
  </si>
  <si>
    <t>Kenneth</t>
  </si>
  <si>
    <t>Kwon</t>
  </si>
  <si>
    <t>Meg</t>
  </si>
  <si>
    <t xml:space="preserve">Eric </t>
  </si>
  <si>
    <t>Tony</t>
  </si>
  <si>
    <t>Tim</t>
  </si>
  <si>
    <t>Travis</t>
  </si>
  <si>
    <t>Mike</t>
  </si>
  <si>
    <t>Dave</t>
  </si>
  <si>
    <t>Alexander</t>
  </si>
  <si>
    <t>Joseph</t>
  </si>
  <si>
    <t>David 'Doc'</t>
  </si>
  <si>
    <t>Robert</t>
  </si>
  <si>
    <t>Jack</t>
  </si>
  <si>
    <t>Alex</t>
  </si>
  <si>
    <t>Jeff</t>
  </si>
  <si>
    <t>Bill</t>
  </si>
  <si>
    <t>Trevor</t>
  </si>
  <si>
    <t>Mickey</t>
  </si>
  <si>
    <t>Wick</t>
  </si>
  <si>
    <t>Wolfgang</t>
  </si>
  <si>
    <t>Michael J.</t>
  </si>
  <si>
    <t>Stephen</t>
  </si>
  <si>
    <t>Chad</t>
  </si>
  <si>
    <t>Carlos</t>
  </si>
  <si>
    <t>Peter</t>
  </si>
  <si>
    <t>Randall</t>
  </si>
  <si>
    <t>D</t>
  </si>
  <si>
    <t>CEO</t>
  </si>
  <si>
    <t>President</t>
  </si>
  <si>
    <t>Judge</t>
  </si>
  <si>
    <t>Lastname</t>
  </si>
  <si>
    <t>Firstname</t>
  </si>
  <si>
    <t>Fullname</t>
  </si>
  <si>
    <t>Title</t>
  </si>
  <si>
    <t>Organization</t>
  </si>
  <si>
    <t>PressURL</t>
  </si>
  <si>
    <t>PhotoURL</t>
  </si>
  <si>
    <t>http://static6.businessinsider.com/image/555497346bb3f7d77bea370e-1200/charlie-ergen-2.jpg</t>
  </si>
  <si>
    <t>http://static4.businessinsider.com/image/528254976bb3f72f69d7df63-2400/rtxqulj.jpg</t>
  </si>
  <si>
    <t>http://static3.businessinsider.com/image/59e0727d1f84891f008b4c53-1054/2017-10-13t053217z2lynxmped9c033rtroptp4samsung-elec-kwon.jpg</t>
  </si>
  <si>
    <t>https://static01.nyt.com/images/2017/08/26/business/whitman1/whitman1-popup.jpg?quality=100&amp;auto=webp</t>
  </si>
  <si>
    <t>http://beta.latimes.com/resizer/4dqLgh0RTH2qVyf47KvUiBXQpQM=/1400x0/arc-anglerfish-arc2-prod-tronc.s3.amazonaws.com/public/33D4RALDPVHDFNTHBIQDK5J4KI.jpg</t>
  </si>
  <si>
    <t>https://fortunedotcom.files.wordpress.com/2017/04/ron-shaich-2014.jpg</t>
  </si>
  <si>
    <t>http://i2.cdn.turner.com/money/dam/assets/171130112443-russell-simmons-assault-thumbnail-1024x576.jpeg</t>
  </si>
  <si>
    <t>https://qzprod.files.wordpress.com/2017/11/rolet-november.jpg?quality=80&amp;strip=all&amp;w=3673</t>
  </si>
  <si>
    <t>https://pmcvariety.files.wordpress.com/2017/02/erik-huggers-vevo.jpg?w=1000&amp;h=563&amp;crop=1</t>
  </si>
  <si>
    <t>John Skippper</t>
  </si>
  <si>
    <t>Skipper</t>
  </si>
  <si>
    <t>https://media.npr.org/assets/img/2017/12/18/gettyimages-461312790-e589ac831fc28c6412a2222e2dd7999210fda1c6-s600-c85.jpg</t>
  </si>
  <si>
    <t>https://s.abcnews.com/images/Sports/WireAP_1b6074f9b5ad43e99555ffa5599c0561_12x5_992.jpg</t>
  </si>
  <si>
    <t>https://imagesvc.timeincapp.com/v3/mm/image?url=https%3A%2F%2Ffortunedotcom.files.wordpress.com%2F2017%2F08%2F532010224.jpg&amp;w=600&amp;q=85</t>
  </si>
  <si>
    <t>https://www.gannett-cdn.com/-mm-/b75526096efef144b3f05bc6e88ba6805da33442/c=0-449-960-991&amp;r=x803&amp;c=1600x800/local/-/media/2016/06/08/MIGroup/BattleCreek/636010048963024962-0608-BCVISIONMEETING-01.jpg</t>
  </si>
  <si>
    <t>https://cdn4.i-scmp.com/sites/default/files/styles/220x137/public/2014/03/10/6b2c1a20e7ee1f93a36ebe3ed937c549.jpg?itok=P688MZKt</t>
  </si>
  <si>
    <t>https://static.politico.com/dims4/default/5475532/2147483647/resize/646x/quality/90/?url=https%3A%2F%2Fstatic.politico.com%2F06%2F0b%2F4269c3434bc88dd284d97e156cea%2F171030-tony-podesta.jpg</t>
  </si>
  <si>
    <t>https://assets.bwbx.io/images/users/iqjWHBFdfxIU/i655NAmDPmiQ/v0/600x-1.jpg</t>
  </si>
  <si>
    <t>http://i2.cdn.turner.com/money/dam/assets/170528112842-travis-kalanick-uber-780x439.jpg</t>
  </si>
  <si>
    <t>http://beta.latimes.com/resizer/_fRX4NaY9-QAN58DbE8E5KqmO6Q=/1400x0/arc-anglerfish-arc2-prod-tronc.s3.amazonaws.com/public/Q2DQ3OVIRZFZRJ5NGWXOQNB36E.jpg</t>
  </si>
  <si>
    <t>https://www.mercurynews.com/wp-content/uploads/2017/07/sjm-l-creep-0704-2.jpg?w=526</t>
  </si>
  <si>
    <t>Maresca</t>
  </si>
  <si>
    <t>Bob</t>
  </si>
  <si>
    <t>Bob Maresca</t>
  </si>
  <si>
    <t>https://cnet4.cbsistatic.com/img/ijufPixObIn2JDcoFe1fhxSKTpQ=/2016/01/30/a10b3dec-0516-4daf-9c11-1216df3bf958/158-bose-carnoy.jpg</t>
  </si>
  <si>
    <t>Mansell</t>
  </si>
  <si>
    <t>Kevin</t>
  </si>
  <si>
    <t>Kevin Mansell</t>
  </si>
  <si>
    <t>https://fm.cnbc.com/applications/cnbc.com/resources/img/editorial/2017/03/21/104354957-KohlsCEO-02.530x298.jpg?v=1490109841</t>
  </si>
  <si>
    <t>https://hypb.imgix.net/image/2017/10/alexander-wang-renounces-ceo-position-1.jpg?w=1024&amp;q=90&amp;fit=max&amp;auto=compress%2Cformat</t>
  </si>
  <si>
    <t>https://assets.bwbx.io/images/users/iqjWHBFdfxIU/iqw8mDPcGYdg/v1/800x-1.jpg</t>
  </si>
  <si>
    <t>https://assets.bwbx.io/images/users/iqjWHBFdfxIU/iz5vw_wXE1t8/v1/600x-1.jpg</t>
  </si>
  <si>
    <t>https://www.alumni.hbs.edu/PublishingImages/stories/bulletin/sullivan-lg.jpg</t>
  </si>
  <si>
    <t>https://ei.marketwatch.com/Multimedia/2014/11/07/Photos/ZH/MW-CY666_dis_ig_20141107171159_ZH.jpg?uuid=24e7befe-66cb-11e4-85e6-42b173c0dbac</t>
  </si>
  <si>
    <t>https://fm.cnbc.com/applications/cnbc.com/resources/img/editorial/2016/01/12/103299485-20160111-2-1899-11.530x298.jpg?v=1452631489</t>
  </si>
  <si>
    <t>https://www.gannett-cdn.com/-mm-/7a43380b73ec40acff14dd450e030593de85b76c/c=257-0-4284-3028&amp;r=x404&amp;c=534x401/local/-/media/2017/06/07/Tallahassee/Tallahassee/636324540635619623-Special-Session-3.jpg</t>
  </si>
  <si>
    <t>https://concurringopinions.com/wp-content/uploads/2015/07/Kozinski-Alex-Article-201412101938.jpg</t>
  </si>
  <si>
    <t>http://i2.cdn.turner.com/money/dam/assets/170612074202-jeff-immelt-ge-1024x576.jpg</t>
  </si>
  <si>
    <t>https://images.successstory.com/adminimg/image_uploads/content_images/william-j.-delaney-iii_1454737221.jpg</t>
  </si>
  <si>
    <t>https://www.gannett-cdn.com/-mm-/1b74ac5361b511f5dc02884dba415900a5814575/c=125-21-922-620&amp;r=x408&amp;c=540x405/local/-/media/2017/09/01/USATODAY/USATODAY/636398636456718399-AP-03072303643.jpg</t>
  </si>
  <si>
    <t>https://vista.today/wp-content/uploads/2015/08/mcnabb_bill_vista-today-profile_01.jpg</t>
  </si>
  <si>
    <t>https://fm.cnbc.com/applications/cnbc.com/resources/img/editorial/2014/01/07/101317531-Mickey_Drexler.1910x1000.jpg</t>
  </si>
  <si>
    <t>https://thenypost.files.wordpress.com/2017/06/040517amtrak16rm.jpg?quality=90&amp;strip=all&amp;w=300&amp;h=200&amp;crop=1</t>
  </si>
  <si>
    <t>http://www.inautonews.com/wp-content/uploads/2012/06/1-wolfgang-duerheimer.jpg</t>
  </si>
  <si>
    <t>http://fabulousarizona.com/wp-content/uploads/2016/04/Michael-Massey-CEO-PetSmart-740x500.jpg</t>
  </si>
  <si>
    <t>https://i.ytimg.com/vi/QLjy9l2UFKI/maxresdefault.jpg</t>
  </si>
  <si>
    <t>https://fortunedotcom.files.wordpress.com/2017/08/gettyimages-143674594.jpg</t>
  </si>
  <si>
    <t>https://cbsnewyork.files.wordpress.com/2017/12/carlos-gomez.jpg?w=1024</t>
  </si>
  <si>
    <t>https://cdn20.patchcdn.com/users/22910461/20170415/093956/styles/T800x600/public/article_images/492774134_1280x720-1492263531-8591.jpg</t>
  </si>
  <si>
    <t>https://s4.reutersmedia.net/resources/r/?m=02&amp;d=20171219&amp;t=2&amp;i=1215713803&amp;w=640&amp;fh=&amp;fw=&amp;ll=&amp;pl=&amp;sq=&amp;r=LYNXMPEDBI1IV</t>
  </si>
  <si>
    <t>https://fm.cnbc.com/applications/cnbc.com/resources/img/editorial/2017/11/29/104867583-20171129-7162-2519.530x298.jpg?v=1511978637</t>
  </si>
  <si>
    <t>https://timesofindia.indiatimes.com/thumb/msid-27140954,width-400,resizemode-4/27140954.jpg</t>
  </si>
  <si>
    <t>https://media.vanityfair.com/photos/58aef8c3c41f737fae52813e/master/pass/t-robert-mercer-billionaire-trump.jpg</t>
  </si>
  <si>
    <t>&lt;tr&gt;&lt;td&gt;&lt;a href="</t>
  </si>
  <si>
    <t>" title="</t>
  </si>
  <si>
    <t>"&gt;&lt;img src="</t>
  </si>
  <si>
    <t>&lt;/td&gt;&lt;td&gt;</t>
  </si>
  <si>
    <t>&lt;/td&gt;&lt;td&gt;&lt;a href="</t>
  </si>
  <si>
    <t>"&gt;</t>
  </si>
  <si>
    <t>&lt;/a&gt;&lt;/td&gt;&lt;td&gt;</t>
  </si>
  <si>
    <t>&lt;/td&gt;&lt;/tr&gt;</t>
  </si>
  <si>
    <t xml:space="preserve">, </t>
  </si>
  <si>
    <t>,  steps down</t>
  </si>
  <si>
    <t>http://www.cbnews.fr/var/media/398/728x338/pat-barbizet-397869.jpg</t>
  </si>
  <si>
    <t xml:space="preserve"> https://www.reuters.com/article/us-kellogg-ceo/kellogg-names-natures-bounty-exec-steven-cahillane-as-ceo-idUSKCN1C31SN</t>
  </si>
  <si>
    <t xml:space="preserve"> Artemis (Christie's, Vivendi, NBC Universal)</t>
  </si>
  <si>
    <t xml:space="preserve"> Disney (ABC)</t>
  </si>
  <si>
    <t>Ticker</t>
  </si>
  <si>
    <t>EPA: VIV</t>
  </si>
  <si>
    <t>SOFI</t>
  </si>
  <si>
    <t>SYY</t>
  </si>
  <si>
    <t>AMEX</t>
  </si>
  <si>
    <t>ETSY</t>
  </si>
  <si>
    <t>JCREW</t>
  </si>
  <si>
    <t>VLKAY</t>
  </si>
  <si>
    <t>CMG</t>
  </si>
  <si>
    <t>K</t>
  </si>
  <si>
    <t>DISH</t>
  </si>
  <si>
    <t>THC</t>
  </si>
  <si>
    <t>HIE</t>
  </si>
  <si>
    <t>UNH</t>
  </si>
  <si>
    <t>VEVO</t>
  </si>
  <si>
    <t>DIS</t>
  </si>
  <si>
    <t>GE</t>
  </si>
  <si>
    <t>NVS</t>
  </si>
  <si>
    <t>UBER</t>
  </si>
  <si>
    <t>YHOO</t>
  </si>
  <si>
    <t>KSS</t>
  </si>
  <si>
    <t>BOSE</t>
  </si>
  <si>
    <t>PETM</t>
  </si>
  <si>
    <t>VGT etc.</t>
  </si>
  <si>
    <t>RENFUND</t>
  </si>
  <si>
    <t>MSG</t>
  </si>
  <si>
    <t>KRX</t>
  </si>
  <si>
    <t>LSE</t>
  </si>
  <si>
    <t>GOOGL</t>
  </si>
  <si>
    <t>PZZA</t>
  </si>
  <si>
    <t>PNRA</t>
  </si>
  <si>
    <t>PEP</t>
  </si>
  <si>
    <t>UMG</t>
  </si>
  <si>
    <t>EFX</t>
  </si>
  <si>
    <t>BA</t>
  </si>
  <si>
    <t>ACOM</t>
  </si>
  <si>
    <t>ANTM</t>
  </si>
  <si>
    <t>IGY</t>
  </si>
  <si>
    <t>ADILT-AWBLKWHT</t>
  </si>
  <si>
    <t>CVX</t>
  </si>
  <si>
    <t>P</t>
  </si>
  <si>
    <t>HPQ</t>
  </si>
  <si>
    <t>AMTRAK </t>
  </si>
  <si>
    <t>http://i2.cdn.turner.com/money/dam/assets/141024084910-david-karp-tumblr-1024x576.jpg</t>
  </si>
  <si>
    <t>http://www.healthlinkny.com/news_photos/resized_Christina%20Infor.jpg</t>
  </si>
  <si>
    <t>https://chiefexecutive.net/wp-content/uploads/2017/11/Steve-Ells-1024x628.jpg</t>
  </si>
  <si>
    <t>ResignDateAnnounced-V</t>
  </si>
  <si>
    <t>ResignDateAnnounced-T</t>
  </si>
  <si>
    <t>" width="200" alt="</t>
  </si>
  <si>
    <t>No</t>
  </si>
  <si>
    <t>HTMLcode</t>
  </si>
  <si>
    <t>1</t>
  </si>
  <si>
    <t xml:space="preserve">. </t>
  </si>
  <si>
    <t>" border="0" style="border-radius:5px;box-shadow:5px 5px 5px #888;border:1px gray solid;" /&gt;&lt;/a&gt;&lt;/td&gt;&lt;td&gt;</t>
  </si>
  <si>
    <t>https://img.huffingtonpost.com/asset/5a3bd9b4160000783ecf2865.jpeg?cache=cfftj5vhsw&amp;ops=scalefit_720_noupscale</t>
  </si>
  <si>
    <t>https://www.huffingtonpost.com/entry/miss-america-ceo-emails_us_5a3bd266e4b025f99e153fdb</t>
  </si>
  <si>
    <t>Miss American Organization</t>
  </si>
  <si>
    <t>Haskell</t>
  </si>
  <si>
    <t>Sam</t>
  </si>
  <si>
    <t>Sam Hasell</t>
  </si>
  <si>
    <t>MAO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</si>
</sst>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/>
    <xf numFmtId="49" fontId="0" fillId="0" borderId="0" xfId="0" quotePrefix="1" applyNumberFormat="1" applyFill="1" applyBorder="1"/>
    <xf numFmtId="49" fontId="0" fillId="0" borderId="0" xfId="0" applyNumberFormat="1" applyFont="1"/>
    <xf numFmtId="14" fontId="0" fillId="0" borderId="0" xfId="0" applyNumberFormat="1"/>
    <xf numFmtId="14" fontId="0" fillId="0" borderId="0" xfId="0" applyNumberFormat="1" applyAlignment="1">
      <alignment horizontal="right"/>
    </xf>
    <xf numFmtId="49" fontId="0" fillId="0" borderId="1" xfId="0" applyNumberFormat="1" applyFill="1" applyBorder="1" applyAlignment="1">
      <alignment horizontal="left"/>
    </xf>
    <xf numFmtId="49" fontId="0" fillId="0" borderId="0" xfId="0" applyNumberFormat="1" applyFill="1" applyAlignment="1">
      <alignment horizontal="left"/>
    </xf>
    <xf numFmtId="49" fontId="0" fillId="0" borderId="0" xfId="0" applyNumberFormat="1" applyFill="1"/>
    <xf numFmtId="49" fontId="0" fillId="0" borderId="0" xfId="0" quotePrefix="1" applyNumberFormat="1" applyFill="1"/>
    <xf numFmtId="49" fontId="0" fillId="0" borderId="1" xfId="0" quotePrefix="1" applyNumberFormat="1" applyFill="1" applyBorder="1"/>
    <xf numFmtId="14" fontId="0" fillId="0" borderId="0" xfId="0" applyNumberFormat="1" applyAlignment="1"/>
    <xf numFmtId="49" fontId="0" fillId="2" borderId="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49" fontId="0" fillId="2" borderId="0" xfId="0" applyNumberFormat="1" applyFill="1" applyBorder="1"/>
    <xf numFmtId="0" fontId="0" fillId="2" borderId="0" xfId="0" applyNumberFormat="1" applyFill="1" applyBorder="1"/>
    <xf numFmtId="49" fontId="0" fillId="2" borderId="2" xfId="0" applyNumberFormat="1" applyFill="1" applyBorder="1" applyAlignment="1">
      <alignment horizontal="left"/>
    </xf>
    <xf numFmtId="49" fontId="0" fillId="2" borderId="0" xfId="0" quotePrefix="1" applyNumberFormat="1" applyFill="1" applyBorder="1"/>
    <xf numFmtId="0" fontId="0" fillId="0" borderId="0" xfId="0" applyNumberFormat="1" applyAlignment="1">
      <alignment horizontal="center"/>
    </xf>
    <xf numFmtId="49" fontId="1" fillId="0" borderId="0" xfId="1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7-12-26-CEO-stepdown-epidemic-compiled-12-26-2017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.xml"/><Relationship Id="rId3" Type="http://schemas.openxmlformats.org/officeDocument/2006/relationships/hyperlink" Target="https://www.gannett-cdn.com/-mm-/b75526096efef144b3f05bc6e88ba6805da33442/c=0-449-960-991&amp;r=x803&amp;c=1600x800/local/-/media/2016/06/08/MIGroup/BattleCreek/636010048963024962-0608-BCVISIONMEETING-01.jp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assets.bwbx.io/images/users/iqjWHBFdfxIU/iqw8mDPcGYdg/v1/800x-1.jpg" TargetMode="External"/><Relationship Id="rId1" Type="http://schemas.openxmlformats.org/officeDocument/2006/relationships/hyperlink" Target="https://vista.today/wp-content/uploads/2015/08/mcnabb_bill_vista-today-profile_01.jpg" TargetMode="External"/><Relationship Id="rId6" Type="http://schemas.openxmlformats.org/officeDocument/2006/relationships/hyperlink" Target="http://beta.latimes.com/resizer/4dqLgh0RTH2qVyf47KvUiBXQpQM=/1400x0/arc-anglerfish-arc2-prod-tronc.s3.amazonaws.com/public/33D4RALDPVHDFNTHBIQDK5J4KI.jpg" TargetMode="External"/><Relationship Id="rId5" Type="http://schemas.openxmlformats.org/officeDocument/2006/relationships/hyperlink" Target="http://i2.cdn.turner.com/money/dam/assets/171130112443-russell-simmons-assault-thumbnail-1024x576.jpeg" TargetMode="External"/><Relationship Id="rId4" Type="http://schemas.openxmlformats.org/officeDocument/2006/relationships/hyperlink" Target="https://s.abcnews.com/images/Sports/WireAP_1b6074f9b5ad43e99555ffa5599c0561_12x5_992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4"/>
  <sheetViews>
    <sheetView tabSelected="1" zoomScale="80" zoomScaleNormal="80" workbookViewId="0"/>
  </sheetViews>
  <sheetFormatPr defaultRowHeight="15" x14ac:dyDescent="0.25"/>
  <cols>
    <col min="1" max="1" width="5.85546875" style="20" customWidth="1"/>
    <col min="2" max="2" width="13.28515625" style="3" customWidth="1"/>
    <col min="3" max="3" width="13" style="3" customWidth="1"/>
    <col min="4" max="4" width="17.5703125" style="3" customWidth="1"/>
    <col min="5" max="5" width="23.28515625" style="3" customWidth="1"/>
    <col min="6" max="6" width="7.140625" style="3" customWidth="1"/>
    <col min="7" max="7" width="20" style="3" customWidth="1"/>
    <col min="8" max="8" width="16.140625" style="3" customWidth="1"/>
    <col min="9" max="9" width="12.5703125" style="6" customWidth="1"/>
    <col min="10" max="10" width="14.28515625" style="13" customWidth="1"/>
    <col min="11" max="12" width="35" style="17" customWidth="1"/>
    <col min="13" max="13" width="32.28515625" style="16" customWidth="1"/>
    <col min="14" max="14" width="19.28515625" style="16" customWidth="1"/>
    <col min="15" max="15" width="13.7109375" style="10" customWidth="1"/>
    <col min="16" max="16" width="15.28515625" style="10" customWidth="1"/>
    <col min="17" max="17" width="22.5703125" style="10" customWidth="1"/>
    <col min="18" max="19" width="15.7109375" style="10" customWidth="1"/>
    <col min="20" max="20" width="26.42578125" style="10" customWidth="1"/>
    <col min="21" max="22" width="26.85546875" style="10" customWidth="1"/>
    <col min="23" max="23" width="21.85546875" style="3" customWidth="1"/>
    <col min="24" max="25" width="26.85546875" style="3" customWidth="1"/>
    <col min="26" max="26" width="18.42578125" customWidth="1"/>
    <col min="27" max="27" width="9.140625" customWidth="1"/>
    <col min="28" max="28" width="21.140625" customWidth="1"/>
    <col min="29" max="29" width="9.140625" customWidth="1"/>
  </cols>
  <sheetData>
    <row r="1" spans="1:29" s="1" customFormat="1" x14ac:dyDescent="0.25">
      <c r="A1" s="20" t="s">
        <v>350</v>
      </c>
      <c r="B1" s="2" t="s">
        <v>227</v>
      </c>
      <c r="C1" s="2" t="s">
        <v>228</v>
      </c>
      <c r="D1" s="2" t="s">
        <v>229</v>
      </c>
      <c r="E1" s="2" t="s">
        <v>233</v>
      </c>
      <c r="F1" s="2" t="s">
        <v>230</v>
      </c>
      <c r="G1" s="2" t="s">
        <v>231</v>
      </c>
      <c r="H1" s="2" t="s">
        <v>301</v>
      </c>
      <c r="I1" s="7" t="s">
        <v>348</v>
      </c>
      <c r="J1" s="13" t="s">
        <v>347</v>
      </c>
      <c r="K1" s="14" t="s">
        <v>232</v>
      </c>
      <c r="L1" s="14"/>
      <c r="M1" s="15" t="s">
        <v>351</v>
      </c>
      <c r="N1" s="18"/>
      <c r="O1" s="8"/>
      <c r="P1" s="9"/>
      <c r="Q1" s="9"/>
      <c r="R1" s="9"/>
      <c r="S1" s="9"/>
      <c r="T1" s="9"/>
      <c r="U1" s="9"/>
      <c r="V1" s="9"/>
      <c r="W1" s="9"/>
      <c r="X1" s="2"/>
      <c r="Y1" s="2"/>
      <c r="Z1" s="2"/>
    </row>
    <row r="2" spans="1:29" x14ac:dyDescent="0.25">
      <c r="A2" s="20" t="s">
        <v>352</v>
      </c>
      <c r="B2" s="3" t="s">
        <v>169</v>
      </c>
      <c r="C2" s="3" t="s">
        <v>191</v>
      </c>
      <c r="D2" s="3" t="s">
        <v>19</v>
      </c>
      <c r="E2" t="s">
        <v>297</v>
      </c>
      <c r="F2" s="3" t="s">
        <v>224</v>
      </c>
      <c r="G2" s="3" t="s">
        <v>299</v>
      </c>
      <c r="H2" s="3" t="s">
        <v>302</v>
      </c>
      <c r="I2" s="7">
        <v>43068</v>
      </c>
      <c r="J2" s="13" t="str">
        <f>TEXT(I2,"mm/dd/yyyy")</f>
        <v>11/29/2017</v>
      </c>
      <c r="K2" s="16" t="s">
        <v>297</v>
      </c>
      <c r="L2" s="16"/>
      <c r="M2" s="17" t="str">
        <f>CONCATENATE(N2,E2,O2,D2,AA2,F2,AA2,G2,AA2,H2,P2,E2,Q2,D2,AA2,F2,AA2,G2,AA2,H2,R2,A2,AC2,B2,S2,C2,T2,F2,U2,K2,V2,D2,AA2,F2,AA2,G2,AA2,H2,AB2,W2,G2,X2,H2,Y2,J2,Z2)</f>
        <v>&lt;tr&gt;&lt;td&gt;&lt;a href="http://www.cbnews.fr/var/media/398/728x338/pat-barbizet-397869.jpg" title="Patricia Barbizet, CEO,  Artemis (Christie's, Vivendi, NBC Universal), EPA: VIV"&gt;&lt;img src="http://www.cbnews.fr/var/media/398/728x338/pat-barbizet-397869.jpg" width="200" alt="Patricia Barbizet, CEO,  Artemis (Christie's, Vivendi, NBC Universal), EPA: VIV" border="0" style="border-radius:5px;box-shadow:5px 5px 5px #888;border:1px gray solid;" /&gt;&lt;/a&gt;&lt;/td&gt;&lt;td&gt;1. Barbizet&lt;/td&gt;&lt;td&gt;Patricia&lt;/td&gt;&lt;td&gt;CEO&lt;/td&gt;&lt;td&gt;&lt;a href="http://www.cbnews.fr/var/media/398/728x338/pat-barbizet-397869.jpg" title="Patricia Barbizet, CEO,  Artemis (Christie's, Vivendi, NBC Universal), EPA: VIV,  steps down"&gt; Artemis (Christie's, Vivendi, NBC Universal)&lt;/a&gt;&lt;/td&gt;&lt;td&gt;EPA: VIV&lt;/td&gt;&lt;/tr&gt;11/29/2017&lt;/td&gt;&lt;/tr&gt;</v>
      </c>
      <c r="N2" s="18" t="s">
        <v>287</v>
      </c>
      <c r="O2" s="12" t="s">
        <v>288</v>
      </c>
      <c r="P2" s="11" t="s">
        <v>289</v>
      </c>
      <c r="Q2" s="11" t="s">
        <v>349</v>
      </c>
      <c r="R2" s="4" t="s">
        <v>354</v>
      </c>
      <c r="S2" s="10" t="s">
        <v>290</v>
      </c>
      <c r="T2" s="10" t="s">
        <v>290</v>
      </c>
      <c r="U2" s="10" t="s">
        <v>291</v>
      </c>
      <c r="V2" s="11" t="s">
        <v>288</v>
      </c>
      <c r="W2" s="11" t="s">
        <v>292</v>
      </c>
      <c r="X2" s="3" t="s">
        <v>293</v>
      </c>
      <c r="Y2" s="3" t="s">
        <v>294</v>
      </c>
      <c r="Z2" s="3" t="s">
        <v>294</v>
      </c>
      <c r="AA2" s="3" t="s">
        <v>295</v>
      </c>
      <c r="AB2" s="3" t="s">
        <v>296</v>
      </c>
      <c r="AC2" s="3" t="s">
        <v>353</v>
      </c>
    </row>
    <row r="3" spans="1:29" x14ac:dyDescent="0.25">
      <c r="A3" s="20">
        <f>A2+1</f>
        <v>2</v>
      </c>
      <c r="B3" s="3" t="s">
        <v>158</v>
      </c>
      <c r="C3" s="3" t="s">
        <v>187</v>
      </c>
      <c r="D3" s="3" t="s">
        <v>120</v>
      </c>
      <c r="E3" s="3" t="s">
        <v>282</v>
      </c>
      <c r="F3" s="3" t="s">
        <v>224</v>
      </c>
      <c r="G3" s="3" t="s">
        <v>121</v>
      </c>
      <c r="I3" s="7">
        <v>43036</v>
      </c>
      <c r="J3" s="13" t="str">
        <f>TEXT(I3,"mm/dd/yyyy")</f>
        <v>10/28/2017</v>
      </c>
      <c r="K3" s="16" t="s">
        <v>122</v>
      </c>
      <c r="L3" s="16"/>
      <c r="M3" s="17" t="str">
        <f>CONCATENATE(N3,E3,O3,D3,AA3,F3,AA3,G3,AA3,H3,P3,E3,Q3,D3,AA3,F3,AA3,G3,AA3,H3,R3,A3,AC3,B3,S3,C3,T3,F3,U3,K3,V3,D3,AA3,F3,AA3,G3,AA3,H3,AB3,W3,G3,X3,H3,Y3,J3,Z3)</f>
        <v>&lt;tr&gt;&lt;td&gt;&lt;a href="https://cdn20.patchcdn.com/users/22910461/20170415/093956/styles/T800x600/public/article_images/492774134_1280x720-1492263531-8591.jpg" title="David Brady, CEO,  Red Cross Texas Gulf Coast Region, "&gt;&lt;img src="https://cdn20.patchcdn.com/users/22910461/20170415/093956/styles/T800x600/public/article_images/492774134_1280x720-1492263531-8591.jpg" width="200" alt="David Brady, CEO,  Red Cross Texas Gulf Coast Region, " border="0" style="border-radius:5px;box-shadow:5px 5px 5px #888;border:1px gray solid;" /&gt;&lt;/a&gt;&lt;/td&gt;&lt;td&gt;2. Brady&lt;/td&gt;&lt;td&gt;David&lt;/td&gt;&lt;td&gt;CEO&lt;/td&gt;&lt;td&gt;&lt;a href=" https://www.click2houston.com/news/ceo-of-red-cross-texas-gulf-coast-region-resigns" title="David Brady, CEO,  Red Cross Texas Gulf Coast Region, ,  steps down"&gt; Red Cross Texas Gulf Coast Region&lt;/a&gt;&lt;/td&gt;&lt;td&gt;&lt;/td&gt;&lt;/tr&gt;10/28/2017&lt;/td&gt;&lt;/tr&gt;</v>
      </c>
      <c r="N3" s="18" t="s">
        <v>287</v>
      </c>
      <c r="O3" s="12" t="s">
        <v>288</v>
      </c>
      <c r="P3" s="11" t="s">
        <v>289</v>
      </c>
      <c r="Q3" s="11" t="s">
        <v>349</v>
      </c>
      <c r="R3" s="4" t="s">
        <v>354</v>
      </c>
      <c r="S3" s="10" t="s">
        <v>290</v>
      </c>
      <c r="T3" s="10" t="s">
        <v>290</v>
      </c>
      <c r="U3" s="10" t="s">
        <v>291</v>
      </c>
      <c r="V3" s="11" t="s">
        <v>288</v>
      </c>
      <c r="W3" s="11" t="s">
        <v>292</v>
      </c>
      <c r="X3" s="3" t="s">
        <v>293</v>
      </c>
      <c r="Y3" s="3" t="s">
        <v>294</v>
      </c>
      <c r="Z3" s="3" t="s">
        <v>294</v>
      </c>
      <c r="AA3" s="3" t="s">
        <v>295</v>
      </c>
      <c r="AB3" s="3" t="s">
        <v>296</v>
      </c>
      <c r="AC3" s="3" t="s">
        <v>353</v>
      </c>
    </row>
    <row r="4" spans="1:29" x14ac:dyDescent="0.25">
      <c r="A4" s="20">
        <f t="shared" ref="A4:A51" si="0">A3+1</f>
        <v>3</v>
      </c>
      <c r="B4" s="3" t="s">
        <v>178</v>
      </c>
      <c r="C4" s="3" t="s">
        <v>185</v>
      </c>
      <c r="D4" s="3" t="s">
        <v>41</v>
      </c>
      <c r="E4" s="3" t="s">
        <v>248</v>
      </c>
      <c r="F4" s="3" t="s">
        <v>224</v>
      </c>
      <c r="G4" s="3" t="s">
        <v>42</v>
      </c>
      <c r="H4" s="3" t="s">
        <v>310</v>
      </c>
      <c r="I4" s="7">
        <v>43006</v>
      </c>
      <c r="J4" s="13" t="str">
        <f>TEXT(I4,"mm/dd/yyyy")</f>
        <v>09/28/2017</v>
      </c>
      <c r="K4" s="16" t="s">
        <v>298</v>
      </c>
      <c r="L4" s="16"/>
      <c r="M4" s="17" t="str">
        <f>CONCATENATE(N4,E4,O4,D4,AA4,F4,AA4,G4,AA4,H4,P4,E4,Q4,D4,AA4,F4,AA4,G4,AA4,H4,R4,A4,AC4,B4,S4,C4,T4,F4,U4,K4,V4,D4,AA4,F4,AA4,G4,AA4,H4,AB4,W4,G4,X4,H4,Y4,J4,Z4)</f>
        <v>&lt;tr&gt;&lt;td&gt;&lt;a href="https://www.gannett-cdn.com/-mm-/b75526096efef144b3f05bc6e88ba6805da33442/c=0-449-960-991&amp;r=x803&amp;c=1600x800/local/-/media/2016/06/08/MIGroup/BattleCreek/636010048963024962-0608-BCVISIONMEETING-01.jpg" title="John Bryant, CEO,  Kellogg's, K"&gt;&lt;img src="https://www.gannett-cdn.com/-mm-/b75526096efef144b3f05bc6e88ba6805da33442/c=0-449-960-991&amp;r=x803&amp;c=1600x800/local/-/media/2016/06/08/MIGroup/BattleCreek/636010048963024962-0608-BCVISIONMEETING-01.jpg" width="200" alt="John Bryant, CEO,  Kellogg's, K" border="0" style="border-radius:5px;box-shadow:5px 5px 5px #888;border:1px gray solid;" /&gt;&lt;/a&gt;&lt;/td&gt;&lt;td&gt;3. Bryant&lt;/td&gt;&lt;td&gt;John&lt;/td&gt;&lt;td&gt;CEO&lt;/td&gt;&lt;td&gt;&lt;a href=" https://www.reuters.com/article/us-kellogg-ceo/kellogg-names-natures-bounty-exec-steven-cahillane-as-ceo-idUSKCN1C31SN" title="John Bryant, CEO,  Kellogg's, K,  steps down"&gt; Kellogg's&lt;/a&gt;&lt;/td&gt;&lt;td&gt;K&lt;/td&gt;&lt;/tr&gt;09/28/2017&lt;/td&gt;&lt;/tr&gt;</v>
      </c>
      <c r="N4" s="18" t="s">
        <v>287</v>
      </c>
      <c r="O4" s="12" t="s">
        <v>288</v>
      </c>
      <c r="P4" s="11" t="s">
        <v>289</v>
      </c>
      <c r="Q4" s="11" t="s">
        <v>349</v>
      </c>
      <c r="R4" s="4" t="s">
        <v>354</v>
      </c>
      <c r="S4" s="10" t="s">
        <v>290</v>
      </c>
      <c r="T4" s="10" t="s">
        <v>290</v>
      </c>
      <c r="U4" s="10" t="s">
        <v>291</v>
      </c>
      <c r="V4" s="11" t="s">
        <v>288</v>
      </c>
      <c r="W4" s="11" t="s">
        <v>292</v>
      </c>
      <c r="X4" s="3" t="s">
        <v>293</v>
      </c>
      <c r="Y4" s="3" t="s">
        <v>294</v>
      </c>
      <c r="Z4" s="3" t="s">
        <v>294</v>
      </c>
      <c r="AA4" s="3" t="s">
        <v>295</v>
      </c>
      <c r="AB4" s="3" t="s">
        <v>296</v>
      </c>
      <c r="AC4" s="3" t="s">
        <v>353</v>
      </c>
    </row>
    <row r="5" spans="1:29" x14ac:dyDescent="0.25">
      <c r="A5" s="20">
        <f t="shared" si="0"/>
        <v>4</v>
      </c>
      <c r="B5" s="3" t="s">
        <v>183</v>
      </c>
      <c r="C5" s="3" t="s">
        <v>203</v>
      </c>
      <c r="D5" s="3" t="s">
        <v>55</v>
      </c>
      <c r="E5" s="3" t="s">
        <v>253</v>
      </c>
      <c r="F5" s="3" t="s">
        <v>224</v>
      </c>
      <c r="G5" s="3" t="s">
        <v>56</v>
      </c>
      <c r="H5" s="3" t="s">
        <v>303</v>
      </c>
      <c r="I5" s="7">
        <v>42993</v>
      </c>
      <c r="J5" s="13" t="str">
        <f>TEXT(I5,"mm/dd/yyyy")</f>
        <v>09/15/2017</v>
      </c>
      <c r="K5" s="16" t="s">
        <v>57</v>
      </c>
      <c r="L5" s="16"/>
      <c r="M5" s="17" t="str">
        <f>CONCATENATE(N5,E5,O5,D5,AA5,F5,AA5,G5,AA5,H5,P5,E5,Q5,D5,AA5,F5,AA5,G5,AA5,H5,R5,A5,AC5,B5,S5,C5,T5,F5,U5,K5,V5,D5,AA5,F5,AA5,G5,AA5,H5,AB5,W5,G5,X5,H5,Y5,J5,Z5)</f>
        <v>&lt;tr&gt;&lt;td&gt;&lt;a href="http://beta.latimes.com/resizer/_fRX4NaY9-QAN58DbE8E5KqmO6Q=/1400x0/arc-anglerfish-arc2-prod-tronc.s3.amazonaws.com/public/Q2DQ3OVIRZFZRJ5NGWXOQNB36E.jpg" title="Mike Cagney, CEO,  SoFi, SOFI"&gt;&lt;img src="http://beta.latimes.com/resizer/_fRX4NaY9-QAN58DbE8E5KqmO6Q=/1400x0/arc-anglerfish-arc2-prod-tronc.s3.amazonaws.com/public/Q2DQ3OVIRZFZRJ5NGWXOQNB36E.jpg" width="200" alt="Mike Cagney, CEO,  SoFi, SOFI" border="0" style="border-radius:5px;box-shadow:5px 5px 5px #888;border:1px gray solid;" /&gt;&lt;/a&gt;&lt;/td&gt;&lt;td&gt;4. Cagney&lt;/td&gt;&lt;td&gt;Mike&lt;/td&gt;&lt;td&gt;CEO&lt;/td&gt;&lt;td&gt;&lt;a href=" http://www.latimes.com/business/technology/la-fi-tn-sofi-ceo-resigns-20170915-story.html" title="Mike Cagney, CEO,  SoFi, SOFI,  steps down"&gt; SoFi&lt;/a&gt;&lt;/td&gt;&lt;td&gt;SOFI&lt;/td&gt;&lt;/tr&gt;09/15/2017&lt;/td&gt;&lt;/tr&gt;</v>
      </c>
      <c r="N5" s="18" t="s">
        <v>287</v>
      </c>
      <c r="O5" s="12" t="s">
        <v>288</v>
      </c>
      <c r="P5" s="11" t="s">
        <v>289</v>
      </c>
      <c r="Q5" s="11" t="s">
        <v>349</v>
      </c>
      <c r="R5" s="4" t="s">
        <v>354</v>
      </c>
      <c r="S5" s="10" t="s">
        <v>290</v>
      </c>
      <c r="T5" s="10" t="s">
        <v>290</v>
      </c>
      <c r="U5" s="10" t="s">
        <v>291</v>
      </c>
      <c r="V5" s="11" t="s">
        <v>288</v>
      </c>
      <c r="W5" s="11" t="s">
        <v>292</v>
      </c>
      <c r="X5" s="3" t="s">
        <v>293</v>
      </c>
      <c r="Y5" s="3" t="s">
        <v>294</v>
      </c>
      <c r="Z5" s="3" t="s">
        <v>294</v>
      </c>
      <c r="AA5" s="3" t="s">
        <v>295</v>
      </c>
      <c r="AB5" s="3" t="s">
        <v>296</v>
      </c>
      <c r="AC5" s="3" t="s">
        <v>353</v>
      </c>
    </row>
    <row r="6" spans="1:29" x14ac:dyDescent="0.25">
      <c r="A6" s="20">
        <f t="shared" si="0"/>
        <v>5</v>
      </c>
      <c r="B6" s="3" t="s">
        <v>174</v>
      </c>
      <c r="C6" s="3" t="s">
        <v>196</v>
      </c>
      <c r="D6" s="3" t="s">
        <v>32</v>
      </c>
      <c r="E6" s="3" t="s">
        <v>235</v>
      </c>
      <c r="F6" s="3" t="s">
        <v>224</v>
      </c>
      <c r="G6" s="3" t="s">
        <v>33</v>
      </c>
      <c r="H6" s="3" t="s">
        <v>305</v>
      </c>
      <c r="I6" s="7">
        <v>43026</v>
      </c>
      <c r="J6" s="13" t="str">
        <f>TEXT(I6,"mm/dd/yyyy")</f>
        <v>10/18/2017</v>
      </c>
      <c r="K6" s="16" t="s">
        <v>31</v>
      </c>
      <c r="L6" s="16"/>
      <c r="M6" s="17" t="str">
        <f>CONCATENATE(N6,E6,O6,D6,AA6,F6,AA6,G6,AA6,H6,P6,E6,Q6,D6,AA6,F6,AA6,G6,AA6,H6,R6,A6,AC6,B6,S6,C6,T6,F6,U6,K6,V6,D6,AA6,F6,AA6,G6,AA6,H6,AB6,W6,G6,X6,H6,Y6,J6,Z6)</f>
        <v>&lt;tr&gt;&lt;td&gt;&lt;a href="http://static4.businessinsider.com/image/528254976bb3f72f69d7df63-2400/rtxqulj.jpg" title="Kenneth Chenault, CEO,  American Express, AMEX"&gt;&lt;img src="http://static4.businessinsider.com/image/528254976bb3f72f69d7df63-2400/rtxqulj.jpg" width="200" alt="Kenneth Chenault, CEO,  American Express, AMEX" border="0" style="border-radius:5px;box-shadow:5px 5px 5px #888;border:1px gray solid;" /&gt;&lt;/a&gt;&lt;/td&gt;&lt;td&gt;5. Chenault&lt;/td&gt;&lt;td&gt;Kenneth&lt;/td&gt;&lt;td&gt;CEO&lt;/td&gt;&lt;td&gt;&lt;a href=" http://www.businessinsider.com/american-express-ceo-is-stepping-down-2017-10" title="Kenneth Chenault, CEO,  American Express, AMEX,  steps down"&gt; American Express&lt;/a&gt;&lt;/td&gt;&lt;td&gt;AMEX&lt;/td&gt;&lt;/tr&gt;10/18/2017&lt;/td&gt;&lt;/tr&gt;</v>
      </c>
      <c r="N6" s="18" t="s">
        <v>287</v>
      </c>
      <c r="O6" s="12" t="s">
        <v>288</v>
      </c>
      <c r="P6" s="11" t="s">
        <v>289</v>
      </c>
      <c r="Q6" s="11" t="s">
        <v>349</v>
      </c>
      <c r="R6" s="4" t="s">
        <v>354</v>
      </c>
      <c r="S6" s="10" t="s">
        <v>290</v>
      </c>
      <c r="T6" s="10" t="s">
        <v>290</v>
      </c>
      <c r="U6" s="10" t="s">
        <v>291</v>
      </c>
      <c r="V6" s="11" t="s">
        <v>288</v>
      </c>
      <c r="W6" s="11" t="s">
        <v>292</v>
      </c>
      <c r="X6" s="3" t="s">
        <v>293</v>
      </c>
      <c r="Y6" s="3" t="s">
        <v>294</v>
      </c>
      <c r="Z6" s="3" t="s">
        <v>294</v>
      </c>
      <c r="AA6" s="3" t="s">
        <v>295</v>
      </c>
      <c r="AB6" s="3" t="s">
        <v>296</v>
      </c>
      <c r="AC6" s="3" t="s">
        <v>353</v>
      </c>
    </row>
    <row r="7" spans="1:29" x14ac:dyDescent="0.25">
      <c r="A7" s="20">
        <f t="shared" si="0"/>
        <v>6</v>
      </c>
      <c r="B7" s="3" t="s">
        <v>148</v>
      </c>
      <c r="C7" s="3" t="s">
        <v>212</v>
      </c>
      <c r="D7" s="3" t="s">
        <v>90</v>
      </c>
      <c r="E7" s="3" t="s">
        <v>272</v>
      </c>
      <c r="F7" s="3" t="s">
        <v>224</v>
      </c>
      <c r="G7" s="3" t="s">
        <v>91</v>
      </c>
      <c r="H7" s="3" t="s">
        <v>304</v>
      </c>
      <c r="I7" s="7">
        <v>43101</v>
      </c>
      <c r="J7" s="13" t="str">
        <f>TEXT(I7,"mm/dd/yyyy")</f>
        <v>01/01/2018</v>
      </c>
      <c r="K7" s="16" t="s">
        <v>92</v>
      </c>
      <c r="L7" s="16"/>
      <c r="M7" s="17" t="str">
        <f>CONCATENATE(N7,E7,O7,D7,AA7,F7,AA7,G7,AA7,H7,P7,E7,Q7,D7,AA7,F7,AA7,G7,AA7,H7,R7,A7,AC7,B7,S7,C7,T7,F7,U7,K7,V7,D7,AA7,F7,AA7,G7,AA7,H7,AB7,W7,G7,X7,H7,Y7,J7,Z7)</f>
        <v>&lt;tr&gt;&lt;td&gt;&lt;a href="https://images.successstory.com/adminimg/image_uploads/content_images/william-j.-delaney-iii_1454737221.jpg" title="Bill DeLaney, CEO,  Sysco, SYY"&gt;&lt;img src="https://images.successstory.com/adminimg/image_uploads/content_images/william-j.-delaney-iii_1454737221.jpg" width="200" alt="Bill DeLaney, CEO,  Sysco, SYY" border="0" style="border-radius:5px;box-shadow:5px 5px 5px #888;border:1px gray solid;" /&gt;&lt;/a&gt;&lt;/td&gt;&lt;td&gt;6. DeLaney&lt;/td&gt;&lt;td&gt;Bill&lt;/td&gt;&lt;td&gt;CEO&lt;/td&gt;&lt;td&gt;&lt;a href=" http://www.nrn.com/people/sysco-ceo-bill-delaney-step-down" title="Bill DeLaney, CEO,  Sysco, SYY,  steps down"&gt; Sysco&lt;/a&gt;&lt;/td&gt;&lt;td&gt;SYY&lt;/td&gt;&lt;/tr&gt;01/01/2018&lt;/td&gt;&lt;/tr&gt;</v>
      </c>
      <c r="N7" s="18" t="s">
        <v>287</v>
      </c>
      <c r="O7" s="12" t="s">
        <v>288</v>
      </c>
      <c r="P7" s="11" t="s">
        <v>289</v>
      </c>
      <c r="Q7" s="11" t="s">
        <v>349</v>
      </c>
      <c r="R7" s="4" t="s">
        <v>354</v>
      </c>
      <c r="S7" s="10" t="s">
        <v>290</v>
      </c>
      <c r="T7" s="10" t="s">
        <v>290</v>
      </c>
      <c r="U7" s="10" t="s">
        <v>291</v>
      </c>
      <c r="V7" s="11" t="s">
        <v>288</v>
      </c>
      <c r="W7" s="11" t="s">
        <v>292</v>
      </c>
      <c r="X7" s="3" t="s">
        <v>293</v>
      </c>
      <c r="Y7" s="3" t="s">
        <v>294</v>
      </c>
      <c r="Z7" s="3" t="s">
        <v>294</v>
      </c>
      <c r="AA7" s="3" t="s">
        <v>295</v>
      </c>
      <c r="AB7" s="3" t="s">
        <v>296</v>
      </c>
      <c r="AC7" s="3" t="s">
        <v>353</v>
      </c>
    </row>
    <row r="8" spans="1:29" x14ac:dyDescent="0.25">
      <c r="A8" s="20">
        <f t="shared" si="0"/>
        <v>7</v>
      </c>
      <c r="B8" s="3" t="s">
        <v>156</v>
      </c>
      <c r="C8" s="3" t="s">
        <v>219</v>
      </c>
      <c r="D8" s="3" t="s">
        <v>114</v>
      </c>
      <c r="E8" s="3" t="s">
        <v>279</v>
      </c>
      <c r="F8" s="3" t="s">
        <v>224</v>
      </c>
      <c r="G8" s="3" t="s">
        <v>115</v>
      </c>
      <c r="H8" s="3" t="s">
        <v>306</v>
      </c>
      <c r="I8" s="7">
        <v>42858</v>
      </c>
      <c r="J8" s="13" t="str">
        <f>TEXT(I8,"mm/dd/yyyy")</f>
        <v>05/03/2017</v>
      </c>
      <c r="K8" s="16" t="s">
        <v>116</v>
      </c>
      <c r="L8" s="16"/>
      <c r="M8" s="17" t="str">
        <f>CONCATENATE(N8,E8,O8,D8,AA8,F8,AA8,G8,AA8,H8,P8,E8,Q8,D8,AA8,F8,AA8,G8,AA8,H8,R8,A8,AC8,B8,S8,C8,T8,F8,U8,K8,V8,D8,AA8,F8,AA8,G8,AA8,H8,AB8,W8,G8,X8,H8,Y8,J8,Z8)</f>
        <v>&lt;tr&gt;&lt;td&gt;&lt;a href="https://i.ytimg.com/vi/QLjy9l2UFKI/maxresdefault.jpg" title="Chad Dickerson, CEO,  Etsy, ETSY"&gt;&lt;img src="https://i.ytimg.com/vi/QLjy9l2UFKI/maxresdefault.jpg" width="200" alt="Chad Dickerson, CEO,  Etsy, ETSY" border="0" style="border-radius:5px;box-shadow:5px 5px 5px #888;border:1px gray solid;" /&gt;&lt;/a&gt;&lt;/td&gt;&lt;td&gt;7. Dickerson&lt;/td&gt;&lt;td&gt;Chad&lt;/td&gt;&lt;td&gt;CEO&lt;/td&gt;&lt;td&gt;&lt;a href=" http://www.businessinsider.com/etsy-ceo-stepping-down-earnings-layoffs-2017-5" title="Chad Dickerson, CEO,  Etsy, ETSY,  steps down"&gt; Etsy&lt;/a&gt;&lt;/td&gt;&lt;td&gt;ETSY&lt;/td&gt;&lt;/tr&gt;05/03/2017&lt;/td&gt;&lt;/tr&gt;</v>
      </c>
      <c r="N8" s="18" t="s">
        <v>287</v>
      </c>
      <c r="O8" s="12" t="s">
        <v>288</v>
      </c>
      <c r="P8" s="11" t="s">
        <v>289</v>
      </c>
      <c r="Q8" s="11" t="s">
        <v>349</v>
      </c>
      <c r="R8" s="4" t="s">
        <v>354</v>
      </c>
      <c r="S8" s="10" t="s">
        <v>290</v>
      </c>
      <c r="T8" s="10" t="s">
        <v>290</v>
      </c>
      <c r="U8" s="10" t="s">
        <v>291</v>
      </c>
      <c r="V8" s="11" t="s">
        <v>288</v>
      </c>
      <c r="W8" s="11" t="s">
        <v>292</v>
      </c>
      <c r="X8" s="3" t="s">
        <v>293</v>
      </c>
      <c r="Y8" s="3" t="s">
        <v>294</v>
      </c>
      <c r="Z8" s="3" t="s">
        <v>294</v>
      </c>
      <c r="AA8" s="3" t="s">
        <v>295</v>
      </c>
      <c r="AB8" s="3" t="s">
        <v>296</v>
      </c>
      <c r="AC8" s="3" t="s">
        <v>353</v>
      </c>
    </row>
    <row r="9" spans="1:29" x14ac:dyDescent="0.25">
      <c r="A9" s="20">
        <f t="shared" si="0"/>
        <v>8</v>
      </c>
      <c r="B9" s="3" t="s">
        <v>151</v>
      </c>
      <c r="C9" s="3" t="s">
        <v>214</v>
      </c>
      <c r="D9" s="3" t="s">
        <v>99</v>
      </c>
      <c r="E9" s="3" t="s">
        <v>275</v>
      </c>
      <c r="F9" s="3" t="s">
        <v>224</v>
      </c>
      <c r="G9" s="3" t="s">
        <v>100</v>
      </c>
      <c r="H9" s="3" t="s">
        <v>307</v>
      </c>
      <c r="I9" s="7">
        <v>42891</v>
      </c>
      <c r="J9" s="13" t="str">
        <f>TEXT(I9,"mm/dd/yyyy")</f>
        <v>06/05/2017</v>
      </c>
      <c r="K9" s="16" t="s">
        <v>101</v>
      </c>
      <c r="L9" s="16"/>
      <c r="M9" s="17" t="str">
        <f>CONCATENATE(N9,E9,O9,D9,AA9,F9,AA9,G9,AA9,H9,P9,E9,Q9,D9,AA9,F9,AA9,G9,AA9,H9,R9,A9,AC9,B9,S9,C9,T9,F9,U9,K9,V9,D9,AA9,F9,AA9,G9,AA9,H9,AB9,W9,G9,X9,H9,Y9,J9,Z9)</f>
        <v>&lt;tr&gt;&lt;td&gt;&lt;a href="https://fm.cnbc.com/applications/cnbc.com/resources/img/editorial/2014/01/07/101317531-Mickey_Drexler.1910x1000.jpg" title="Mickey Drexler, CEO,  J. Crew, JCREW"&gt;&lt;img src="https://fm.cnbc.com/applications/cnbc.com/resources/img/editorial/2014/01/07/101317531-Mickey_Drexler.1910x1000.jpg" width="200" alt="Mickey Drexler, CEO,  J. Crew, JCREW" border="0" style="border-radius:5px;box-shadow:5px 5px 5px #888;border:1px gray solid;" /&gt;&lt;/a&gt;&lt;/td&gt;&lt;td&gt;8. Drexler&lt;/td&gt;&lt;td&gt;Mickey&lt;/td&gt;&lt;td&gt;CEO&lt;/td&gt;&lt;td&gt;&lt;a href=" http://fortune.com/2017/06/05/j-crew-mickey-drexler-steps-down/" title="Mickey Drexler, CEO,  J. Crew, JCREW,  steps down"&gt; J. Crew&lt;/a&gt;&lt;/td&gt;&lt;td&gt;JCREW&lt;/td&gt;&lt;/tr&gt;06/05/2017&lt;/td&gt;&lt;/tr&gt;</v>
      </c>
      <c r="N9" s="18" t="s">
        <v>287</v>
      </c>
      <c r="O9" s="12" t="s">
        <v>288</v>
      </c>
      <c r="P9" s="11" t="s">
        <v>289</v>
      </c>
      <c r="Q9" s="11" t="s">
        <v>349</v>
      </c>
      <c r="R9" s="4" t="s">
        <v>354</v>
      </c>
      <c r="S9" s="10" t="s">
        <v>290</v>
      </c>
      <c r="T9" s="10" t="s">
        <v>290</v>
      </c>
      <c r="U9" s="10" t="s">
        <v>291</v>
      </c>
      <c r="V9" s="11" t="s">
        <v>288</v>
      </c>
      <c r="W9" s="11" t="s">
        <v>292</v>
      </c>
      <c r="X9" s="3" t="s">
        <v>293</v>
      </c>
      <c r="Y9" s="3" t="s">
        <v>294</v>
      </c>
      <c r="Z9" s="3" t="s">
        <v>294</v>
      </c>
      <c r="AA9" s="3" t="s">
        <v>295</v>
      </c>
      <c r="AB9" s="3" t="s">
        <v>296</v>
      </c>
      <c r="AC9" s="3" t="s">
        <v>353</v>
      </c>
    </row>
    <row r="10" spans="1:29" x14ac:dyDescent="0.25">
      <c r="A10" s="20">
        <f t="shared" si="0"/>
        <v>9</v>
      </c>
      <c r="B10" s="3" t="s">
        <v>153</v>
      </c>
      <c r="C10" s="3" t="s">
        <v>216</v>
      </c>
      <c r="D10" s="3" t="s">
        <v>105</v>
      </c>
      <c r="E10" s="5" t="s">
        <v>277</v>
      </c>
      <c r="F10" s="3" t="s">
        <v>224</v>
      </c>
      <c r="G10" s="3" t="s">
        <v>106</v>
      </c>
      <c r="H10" s="3" t="s">
        <v>308</v>
      </c>
      <c r="I10" s="7">
        <v>43000</v>
      </c>
      <c r="J10" s="13" t="str">
        <f>TEXT(I10,"mm/dd/yyyy")</f>
        <v>09/22/2017</v>
      </c>
      <c r="K10" s="16" t="s">
        <v>107</v>
      </c>
      <c r="L10" s="16"/>
      <c r="M10" s="17" t="str">
        <f>CONCATENATE(N10,E10,O10,D10,AA10,F10,AA10,G10,AA10,H10,P10,E10,Q10,D10,AA10,F10,AA10,G10,AA10,H10,R10,A10,AC10,B10,S10,C10,T10,F10,U10,K10,V10,D10,AA10,F10,AA10,G10,AA10,H10,AB10,W10,G10,X10,H10,Y10,J10,Z10)</f>
        <v>&lt;tr&gt;&lt;td&gt;&lt;a href="http://www.inautonews.com/wp-content/uploads/2012/06/1-wolfgang-duerheimer.jpg" title="Wolfgang Duerheimer, CEO,  Bentley, VLKAY"&gt;&lt;img src="http://www.inautonews.com/wp-content/uploads/2012/06/1-wolfgang-duerheimer.jpg" width="200" alt="Wolfgang Duerheimer, CEO,  Bentley, VLKAY" border="0" style="border-radius:5px;box-shadow:5px 5px 5px #888;border:1px gray solid;" /&gt;&lt;/a&gt;&lt;/td&gt;&lt;td&gt;9. Duerheimer&lt;/td&gt;&lt;td&gt;Wolfgang&lt;/td&gt;&lt;td&gt;CEO&lt;/td&gt;&lt;td&gt;&lt;a href=" http://www.autonews.com/article/20170922/OEM02/170929923/bentley-ceo-to-step-down-report-says" title="Wolfgang Duerheimer, CEO,  Bentley, VLKAY,  steps down"&gt; Bentley&lt;/a&gt;&lt;/td&gt;&lt;td&gt;VLKAY&lt;/td&gt;&lt;/tr&gt;09/22/2017&lt;/td&gt;&lt;/tr&gt;</v>
      </c>
      <c r="N10" s="18" t="s">
        <v>287</v>
      </c>
      <c r="O10" s="12" t="s">
        <v>288</v>
      </c>
      <c r="P10" s="11" t="s">
        <v>289</v>
      </c>
      <c r="Q10" s="11" t="s">
        <v>349</v>
      </c>
      <c r="R10" s="4" t="s">
        <v>354</v>
      </c>
      <c r="S10" s="10" t="s">
        <v>290</v>
      </c>
      <c r="T10" s="10" t="s">
        <v>290</v>
      </c>
      <c r="U10" s="10" t="s">
        <v>291</v>
      </c>
      <c r="V10" s="11" t="s">
        <v>288</v>
      </c>
      <c r="W10" s="11" t="s">
        <v>292</v>
      </c>
      <c r="X10" s="3" t="s">
        <v>293</v>
      </c>
      <c r="Y10" s="3" t="s">
        <v>294</v>
      </c>
      <c r="Z10" s="3" t="s">
        <v>294</v>
      </c>
      <c r="AA10" s="3" t="s">
        <v>295</v>
      </c>
      <c r="AB10" s="3" t="s">
        <v>296</v>
      </c>
      <c r="AC10" s="3" t="s">
        <v>353</v>
      </c>
    </row>
    <row r="11" spans="1:29" x14ac:dyDescent="0.25">
      <c r="A11" s="20">
        <f t="shared" si="0"/>
        <v>10</v>
      </c>
      <c r="B11" s="3" t="s">
        <v>167</v>
      </c>
      <c r="C11" s="3" t="s">
        <v>189</v>
      </c>
      <c r="D11" s="3" t="s">
        <v>14</v>
      </c>
      <c r="E11" t="s">
        <v>346</v>
      </c>
      <c r="F11" s="3" t="s">
        <v>224</v>
      </c>
      <c r="G11" s="3" t="s">
        <v>15</v>
      </c>
      <c r="H11" s="3" t="s">
        <v>309</v>
      </c>
      <c r="I11" s="7">
        <v>43068</v>
      </c>
      <c r="J11" s="13" t="str">
        <f>TEXT(I11,"mm/dd/yyyy")</f>
        <v>11/29/2017</v>
      </c>
      <c r="K11" s="16" t="s">
        <v>13</v>
      </c>
      <c r="L11" s="16"/>
      <c r="M11" s="17" t="str">
        <f>CONCATENATE(N11,E11,O11,D11,AA11,F11,AA11,G11,AA11,H11,P11,E11,Q11,D11,AA11,F11,AA11,G11,AA11,H11,R11,A11,AC11,B11,S11,C11,T11,F11,U11,K11,V11,D11,AA11,F11,AA11,G11,AA11,H11,AB11,W11,G11,X11,H11,Y11,J11,Z11)</f>
        <v>&lt;tr&gt;&lt;td&gt;&lt;a href="https://chiefexecutive.net/wp-content/uploads/2017/11/Steve-Ells-1024x628.jpg" title="Steve Ells, CEO,  Chipotle, CMG"&gt;&lt;img src="https://chiefexecutive.net/wp-content/uploads/2017/11/Steve-Ells-1024x628.jpg" width="200" alt="Steve Ells, CEO,  Chipotle, CMG" border="0" style="border-radius:5px;box-shadow:5px 5px 5px #888;border:1px gray solid;" /&gt;&lt;/a&gt;&lt;/td&gt;&lt;td&gt;10. Ells&lt;/td&gt;&lt;td&gt;Steve&lt;/td&gt;&lt;td&gt;CEO&lt;/td&gt;&lt;td&gt;&lt;a href=" https://www.eater.com/2017/11/29/16715264/chipotle-steve-ells-ceo-steps-down" title="Steve Ells, CEO,  Chipotle, CMG,  steps down"&gt; Chipotle&lt;/a&gt;&lt;/td&gt;&lt;td&gt;CMG&lt;/td&gt;&lt;/tr&gt;11/29/2017&lt;/td&gt;&lt;/tr&gt;</v>
      </c>
      <c r="N11" s="18" t="s">
        <v>287</v>
      </c>
      <c r="O11" s="12" t="s">
        <v>288</v>
      </c>
      <c r="P11" s="11" t="s">
        <v>289</v>
      </c>
      <c r="Q11" s="11" t="s">
        <v>349</v>
      </c>
      <c r="R11" s="4" t="s">
        <v>354</v>
      </c>
      <c r="S11" s="10" t="s">
        <v>290</v>
      </c>
      <c r="T11" s="10" t="s">
        <v>290</v>
      </c>
      <c r="U11" s="10" t="s">
        <v>291</v>
      </c>
      <c r="V11" s="11" t="s">
        <v>288</v>
      </c>
      <c r="W11" s="11" t="s">
        <v>292</v>
      </c>
      <c r="X11" s="3" t="s">
        <v>293</v>
      </c>
      <c r="Y11" s="3" t="s">
        <v>294</v>
      </c>
      <c r="Z11" s="3" t="s">
        <v>294</v>
      </c>
      <c r="AA11" s="3" t="s">
        <v>295</v>
      </c>
      <c r="AB11" s="3" t="s">
        <v>296</v>
      </c>
      <c r="AC11" s="3" t="s">
        <v>353</v>
      </c>
    </row>
    <row r="12" spans="1:29" x14ac:dyDescent="0.25">
      <c r="A12" s="20">
        <f t="shared" si="0"/>
        <v>11</v>
      </c>
      <c r="B12" s="3" t="s">
        <v>166</v>
      </c>
      <c r="C12" s="3" t="s">
        <v>188</v>
      </c>
      <c r="D12" s="3" t="s">
        <v>11</v>
      </c>
      <c r="E12" s="3" t="s">
        <v>234</v>
      </c>
      <c r="F12" s="3" t="s">
        <v>224</v>
      </c>
      <c r="G12" s="3" t="s">
        <v>12</v>
      </c>
      <c r="H12" s="3" t="s">
        <v>311</v>
      </c>
      <c r="I12" s="7">
        <v>43074</v>
      </c>
      <c r="J12" s="13" t="str">
        <f>TEXT(I12,"mm/dd/yyyy")</f>
        <v>12/05/2017</v>
      </c>
      <c r="K12" s="16" t="s">
        <v>13</v>
      </c>
      <c r="L12" s="16"/>
      <c r="M12" s="17" t="str">
        <f>CONCATENATE(N12,E12,O12,D12,AA12,F12,AA12,G12,AA12,H12,P12,E12,Q12,D12,AA12,F12,AA12,G12,AA12,H12,R12,A12,AC12,B12,S12,C12,T12,F12,U12,K12,V12,D12,AA12,F12,AA12,G12,AA12,H12,AB12,W12,G12,X12,H12,Y12,J12,Z12)</f>
        <v>&lt;tr&gt;&lt;td&gt;&lt;a href="http://static6.businessinsider.com/image/555497346bb3f7d77bea370e-1200/charlie-ergen-2.jpg" title="Charlie Ergen, CEO,  Dish Network, DISH"&gt;&lt;img src="http://static6.businessinsider.com/image/555497346bb3f7d77bea370e-1200/charlie-ergen-2.jpg" width="200" alt="Charlie Ergen, CEO,  Dish Network, DISH" border="0" style="border-radius:5px;box-shadow:5px 5px 5px #888;border:1px gray solid;" /&gt;&lt;/a&gt;&lt;/td&gt;&lt;td&gt;11. Ergen&lt;/td&gt;&lt;td&gt;Charlie&lt;/td&gt;&lt;td&gt;CEO&lt;/td&gt;&lt;td&gt;&lt;a href=" https://www.eater.com/2017/11/29/16715264/chipotle-steve-ells-ceo-steps-down" title="Charlie Ergen, CEO,  Dish Network, DISH,  steps down"&gt; Dish Network&lt;/a&gt;&lt;/td&gt;&lt;td&gt;DISH&lt;/td&gt;&lt;/tr&gt;12/05/2017&lt;/td&gt;&lt;/tr&gt;</v>
      </c>
      <c r="N12" s="18" t="s">
        <v>287</v>
      </c>
      <c r="O12" s="12" t="s">
        <v>288</v>
      </c>
      <c r="P12" s="11" t="s">
        <v>289</v>
      </c>
      <c r="Q12" s="11" t="s">
        <v>349</v>
      </c>
      <c r="R12" s="4" t="s">
        <v>354</v>
      </c>
      <c r="S12" s="10" t="s">
        <v>290</v>
      </c>
      <c r="T12" s="10" t="s">
        <v>290</v>
      </c>
      <c r="U12" s="10" t="s">
        <v>291</v>
      </c>
      <c r="V12" s="11" t="s">
        <v>288</v>
      </c>
      <c r="W12" s="11" t="s">
        <v>292</v>
      </c>
      <c r="X12" s="3" t="s">
        <v>293</v>
      </c>
      <c r="Y12" s="3" t="s">
        <v>294</v>
      </c>
      <c r="Z12" s="3" t="s">
        <v>294</v>
      </c>
      <c r="AA12" s="3" t="s">
        <v>295</v>
      </c>
      <c r="AB12" s="3" t="s">
        <v>296</v>
      </c>
      <c r="AC12" s="3" t="s">
        <v>353</v>
      </c>
    </row>
    <row r="13" spans="1:29" x14ac:dyDescent="0.25">
      <c r="A13" s="20">
        <f t="shared" si="0"/>
        <v>12</v>
      </c>
      <c r="B13" s="3" t="s">
        <v>149</v>
      </c>
      <c r="C13" s="3" t="s">
        <v>213</v>
      </c>
      <c r="D13" s="3" t="s">
        <v>93</v>
      </c>
      <c r="E13" s="3" t="s">
        <v>273</v>
      </c>
      <c r="F13" s="3" t="s">
        <v>224</v>
      </c>
      <c r="G13" s="3" t="s">
        <v>94</v>
      </c>
      <c r="H13" s="3" t="s">
        <v>312</v>
      </c>
      <c r="I13" s="7">
        <v>42979</v>
      </c>
      <c r="J13" s="13" t="str">
        <f>TEXT(I13,"mm/dd/yyyy")</f>
        <v>09/01/2017</v>
      </c>
      <c r="K13" s="16" t="s">
        <v>95</v>
      </c>
      <c r="L13" s="16"/>
      <c r="M13" s="17" t="str">
        <f>CONCATENATE(N13,E13,O13,D13,AA13,F13,AA13,G13,AA13,H13,P13,E13,Q13,D13,AA13,F13,AA13,G13,AA13,H13,R13,A13,AC13,B13,S13,C13,T13,F13,U13,K13,V13,D13,AA13,F13,AA13,G13,AA13,H13,AB13,W13,G13,X13,H13,Y13,J13,Z13)</f>
        <v>&lt;tr&gt;&lt;td&gt;&lt;a href="https://www.gannett-cdn.com/-mm-/1b74ac5361b511f5dc02884dba415900a5814575/c=125-21-922-620&amp;r=x408&amp;c=540x405/local/-/media/2017/09/01/USATODAY/USATODAY/636398636456718399-AP-03072303643.jpg" title="Trevor Fetter, CEO,  Tenet Healthcare, THC"&gt;&lt;img src="https://www.gannett-cdn.com/-mm-/1b74ac5361b511f5dc02884dba415900a5814575/c=125-21-922-620&amp;r=x408&amp;c=540x405/local/-/media/2017/09/01/USATODAY/USATODAY/636398636456718399-AP-03072303643.jpg" width="200" alt="Trevor Fetter, CEO,  Tenet Healthcare, THC" border="0" style="border-radius:5px;box-shadow:5px 5px 5px #888;border:1px gray solid;" /&gt;&lt;/a&gt;&lt;/td&gt;&lt;td&gt;12. Fetter&lt;/td&gt;&lt;td&gt;Trevor&lt;/td&gt;&lt;td&gt;CEO&lt;/td&gt;&lt;td&gt;&lt;a href=" https://www.usatoday.com/story/money/2017/09/01/tenet-healthcare-ceo-steps-down-after-shareholder-pressure/624275001/" title="Trevor Fetter, CEO,  Tenet Healthcare, THC,  steps down"&gt; Tenet Healthcare&lt;/a&gt;&lt;/td&gt;&lt;td&gt;THC&lt;/td&gt;&lt;/tr&gt;09/01/2017&lt;/td&gt;&lt;/tr&gt;</v>
      </c>
      <c r="N13" s="18" t="s">
        <v>287</v>
      </c>
      <c r="O13" s="12" t="s">
        <v>288</v>
      </c>
      <c r="P13" s="11" t="s">
        <v>289</v>
      </c>
      <c r="Q13" s="11" t="s">
        <v>349</v>
      </c>
      <c r="R13" s="4" t="s">
        <v>354</v>
      </c>
      <c r="S13" s="10" t="s">
        <v>290</v>
      </c>
      <c r="T13" s="10" t="s">
        <v>290</v>
      </c>
      <c r="U13" s="10" t="s">
        <v>291</v>
      </c>
      <c r="V13" s="11" t="s">
        <v>288</v>
      </c>
      <c r="W13" s="11" t="s">
        <v>292</v>
      </c>
      <c r="X13" s="3" t="s">
        <v>293</v>
      </c>
      <c r="Y13" s="3" t="s">
        <v>294</v>
      </c>
      <c r="Z13" s="3" t="s">
        <v>294</v>
      </c>
      <c r="AA13" s="3" t="s">
        <v>295</v>
      </c>
      <c r="AB13" s="3" t="s">
        <v>296</v>
      </c>
      <c r="AC13" s="3" t="s">
        <v>353</v>
      </c>
    </row>
    <row r="14" spans="1:29" x14ac:dyDescent="0.25">
      <c r="A14" s="20">
        <f t="shared" si="0"/>
        <v>13</v>
      </c>
      <c r="B14" s="3" t="s">
        <v>170</v>
      </c>
      <c r="C14" s="3" t="s">
        <v>192</v>
      </c>
      <c r="D14" s="3" t="s">
        <v>20</v>
      </c>
      <c r="E14" t="s">
        <v>345</v>
      </c>
      <c r="F14" s="3" t="s">
        <v>224</v>
      </c>
      <c r="G14" s="3" t="s">
        <v>21</v>
      </c>
      <c r="H14" s="3" t="s">
        <v>313</v>
      </c>
      <c r="I14" s="7">
        <v>43087</v>
      </c>
      <c r="J14" s="13" t="str">
        <f>TEXT(I14,"mm/dd/yyyy")</f>
        <v>12/18/2017</v>
      </c>
      <c r="K14" s="16" t="s">
        <v>22</v>
      </c>
      <c r="L14" s="16"/>
      <c r="M14" s="17" t="str">
        <f>CONCATENATE(N14,E14,O14,D14,AA14,F14,AA14,G14,AA14,H14,P14,E14,Q14,D14,AA14,F14,AA14,G14,AA14,H14,R14,A14,AC14,B14,S14,C14,T14,F14,U14,K14,V14,D14,AA14,F14,AA14,G14,AA14,H14,AB14,W14,G14,X14,H14,Y14,J14,Z14)</f>
        <v>&lt;tr&gt;&lt;td&gt;&lt;a href="http://www.healthlinkny.com/news_photos/resized_Christina%20Infor.jpg" title="Christina Galanis, CEO,  HealthlinkNY, HIE"&gt;&lt;img src="http://www.healthlinkny.com/news_photos/resized_Christina%20Infor.jpg" width="200" alt="Christina Galanis, CEO,  HealthlinkNY, HIE" border="0" style="border-radius:5px;box-shadow:5px 5px 5px #888;border:1px gray solid;" /&gt;&lt;/a&gt;&lt;/td&gt;&lt;td&gt;13. Galanis&lt;/td&gt;&lt;td&gt;Christina&lt;/td&gt;&lt;td&gt;CEO&lt;/td&gt;&lt;td&gt;&lt;a href=" https://westfaironline.com/97238/galanis-stepping-down-as-ceo-of-healthlinkny/" title="Christina Galanis, CEO,  HealthlinkNY, HIE,  steps down"&gt; HealthlinkNY&lt;/a&gt;&lt;/td&gt;&lt;td&gt;HIE&lt;/td&gt;&lt;/tr&gt;12/18/2017&lt;/td&gt;&lt;/tr&gt;</v>
      </c>
      <c r="N14" s="18" t="s">
        <v>287</v>
      </c>
      <c r="O14" s="12" t="s">
        <v>288</v>
      </c>
      <c r="P14" s="11" t="s">
        <v>289</v>
      </c>
      <c r="Q14" s="11" t="s">
        <v>349</v>
      </c>
      <c r="R14" s="4" t="s">
        <v>354</v>
      </c>
      <c r="S14" s="10" t="s">
        <v>290</v>
      </c>
      <c r="T14" s="10" t="s">
        <v>290</v>
      </c>
      <c r="U14" s="10" t="s">
        <v>291</v>
      </c>
      <c r="V14" s="11" t="s">
        <v>288</v>
      </c>
      <c r="W14" s="11" t="s">
        <v>292</v>
      </c>
      <c r="X14" s="3" t="s">
        <v>293</v>
      </c>
      <c r="Y14" s="3" t="s">
        <v>294</v>
      </c>
      <c r="Z14" s="3" t="s">
        <v>294</v>
      </c>
      <c r="AA14" s="3" t="s">
        <v>295</v>
      </c>
      <c r="AB14" s="3" t="s">
        <v>296</v>
      </c>
      <c r="AC14" s="3" t="s">
        <v>353</v>
      </c>
    </row>
    <row r="15" spans="1:29" x14ac:dyDescent="0.25">
      <c r="A15" s="20">
        <f t="shared" si="0"/>
        <v>14</v>
      </c>
      <c r="B15" s="3" t="s">
        <v>157</v>
      </c>
      <c r="C15" s="3" t="s">
        <v>220</v>
      </c>
      <c r="D15" s="3" t="s">
        <v>117</v>
      </c>
      <c r="E15" s="3" t="s">
        <v>281</v>
      </c>
      <c r="F15" s="3" t="s">
        <v>224</v>
      </c>
      <c r="G15" s="3" t="s">
        <v>118</v>
      </c>
      <c r="I15" s="7">
        <v>43090</v>
      </c>
      <c r="J15" s="13" t="str">
        <f>TEXT(I15,"mm/dd/yyyy")</f>
        <v>12/21/2017</v>
      </c>
      <c r="K15" s="16" t="s">
        <v>119</v>
      </c>
      <c r="L15" s="16"/>
      <c r="M15" s="17" t="str">
        <f>CONCATENATE(N15,E15,O15,D15,AA15,F15,AA15,G15,AA15,H15,P15,E15,Q15,D15,AA15,F15,AA15,G15,AA15,H15,R15,A15,AC15,B15,S15,C15,T15,F15,U15,K15,V15,D15,AA15,F15,AA15,G15,AA15,H15,AB15,W15,G15,X15,H15,Y15,J15,Z15)</f>
        <v>&lt;tr&gt;&lt;td&gt;&lt;a href="https://cbsnewyork.files.wordpress.com/2017/12/carlos-gomez.jpg?w=1024" title="Carlos Gomez, CEO,  NYPD, "&gt;&lt;img src="https://cbsnewyork.files.wordpress.com/2017/12/carlos-gomez.jpg?w=1024" width="200" alt="Carlos Gomez, CEO,  NYPD, " border="0" style="border-radius:5px;box-shadow:5px 5px 5px #888;border:1px gray solid;" /&gt;&lt;/a&gt;&lt;/td&gt;&lt;td&gt;14. Gomez&lt;/td&gt;&lt;td&gt;Carlos&lt;/td&gt;&lt;td&gt;CEO&lt;/td&gt;&lt;td&gt;&lt;a href=" http://newyork.cbslocal.com/2017/12/21/nypd-chief-of-department-carlos-gomez-retires/" title="Carlos Gomez, CEO,  NYPD, ,  steps down"&gt; NYPD&lt;/a&gt;&lt;/td&gt;&lt;td&gt;&lt;/td&gt;&lt;/tr&gt;12/21/2017&lt;/td&gt;&lt;/tr&gt;</v>
      </c>
      <c r="N15" s="18" t="s">
        <v>287</v>
      </c>
      <c r="O15" s="12" t="s">
        <v>288</v>
      </c>
      <c r="P15" s="11" t="s">
        <v>289</v>
      </c>
      <c r="Q15" s="11" t="s">
        <v>349</v>
      </c>
      <c r="R15" s="4" t="s">
        <v>354</v>
      </c>
      <c r="S15" s="10" t="s">
        <v>290</v>
      </c>
      <c r="T15" s="10" t="s">
        <v>290</v>
      </c>
      <c r="U15" s="10" t="s">
        <v>291</v>
      </c>
      <c r="V15" s="11" t="s">
        <v>288</v>
      </c>
      <c r="W15" s="11" t="s">
        <v>292</v>
      </c>
      <c r="X15" s="3" t="s">
        <v>293</v>
      </c>
      <c r="Y15" s="3" t="s">
        <v>294</v>
      </c>
      <c r="Z15" s="3" t="s">
        <v>294</v>
      </c>
      <c r="AA15" s="3" t="s">
        <v>295</v>
      </c>
      <c r="AB15" s="3" t="s">
        <v>296</v>
      </c>
      <c r="AC15" s="3" t="s">
        <v>353</v>
      </c>
    </row>
    <row r="16" spans="1:29" x14ac:dyDescent="0.25">
      <c r="A16" s="20">
        <f t="shared" si="0"/>
        <v>15</v>
      </c>
      <c r="B16" s="3" t="s">
        <v>358</v>
      </c>
      <c r="C16" s="3" t="s">
        <v>359</v>
      </c>
      <c r="D16" s="3" t="s">
        <v>360</v>
      </c>
      <c r="E16" s="3" t="s">
        <v>355</v>
      </c>
      <c r="F16" s="3" t="s">
        <v>224</v>
      </c>
      <c r="G16" s="2" t="s">
        <v>357</v>
      </c>
      <c r="H16" s="3" t="s">
        <v>361</v>
      </c>
      <c r="I16" s="7">
        <v>43090</v>
      </c>
      <c r="J16" s="13" t="str">
        <f>TEXT(I16,"mm/dd/yyyy")</f>
        <v>12/21/2017</v>
      </c>
      <c r="K16" s="17" t="s">
        <v>356</v>
      </c>
      <c r="M16" s="17" t="str">
        <f>CONCATENATE(N16,E16,O16,D16,AA16,F16,AA16,G16,AA16,H16,P16,E16,Q16,D16,AA16,F16,AA16,G16,AA16,H16,R16,A16,AC16,B16,S16,C16,T16,F16,U16,K16,V16,D16,AA16,F16,AA16,G16,AA16,H16,AB16,W16,G16,X16,H16,Y16,J16,Z16)</f>
        <v>&lt;tr&gt;&lt;td&gt;&lt;a href="https://img.huffingtonpost.com/asset/5a3bd9b4160000783ecf2865.jpeg?cache=cfftj5vhsw&amp;ops=scalefit_720_noupscale" title="Sam Hasell, CEO, Miss American Organization, MAO"&gt;&lt;img src="https://img.huffingtonpost.com/asset/5a3bd9b4160000783ecf2865.jpeg?cache=cfftj5vhsw&amp;ops=scalefit_720_noupscale" width="200" alt="Sam Hasell, CEO, Miss American Organization, MAO" border="0" style="border-radius:5px;box-shadow:5px 5px 5px #888;border:1px gray solid;" /&gt;&lt;/a&gt;&lt;/td&gt;&lt;td&gt;15. Haskell&lt;/td&gt;&lt;td&gt;Sam&lt;/td&gt;&lt;td&gt;CEO&lt;/td&gt;&lt;td&gt;&lt;a href="https://www.huffingtonpost.com/entry/miss-america-ceo-emails_us_5a3bd266e4b025f99e153fdb" title="Sam Hasell, CEO, Miss American Organization, MAO,  steps down"&gt;Miss American Organization&lt;/a&gt;&lt;/td&gt;&lt;td&gt;MAO&lt;/td&gt;&lt;/tr&gt;12/21/2017&lt;/td&gt;&lt;/tr&gt;</v>
      </c>
      <c r="N16" s="18" t="s">
        <v>287</v>
      </c>
      <c r="O16" s="12" t="s">
        <v>288</v>
      </c>
      <c r="P16" s="11" t="s">
        <v>289</v>
      </c>
      <c r="Q16" s="11" t="s">
        <v>349</v>
      </c>
      <c r="R16" s="4" t="s">
        <v>354</v>
      </c>
      <c r="S16" s="10" t="s">
        <v>290</v>
      </c>
      <c r="T16" s="10" t="s">
        <v>290</v>
      </c>
      <c r="U16" s="10" t="s">
        <v>291</v>
      </c>
      <c r="V16" s="11" t="s">
        <v>288</v>
      </c>
      <c r="W16" s="11" t="s">
        <v>292</v>
      </c>
      <c r="X16" s="3" t="s">
        <v>293</v>
      </c>
      <c r="Y16" s="3" t="s">
        <v>294</v>
      </c>
      <c r="Z16" s="3" t="s">
        <v>294</v>
      </c>
      <c r="AA16" s="3" t="s">
        <v>295</v>
      </c>
      <c r="AB16" s="3" t="s">
        <v>296</v>
      </c>
      <c r="AC16" s="3" t="s">
        <v>353</v>
      </c>
    </row>
    <row r="17" spans="1:29" x14ac:dyDescent="0.25">
      <c r="A17" s="20">
        <f t="shared" si="0"/>
        <v>16</v>
      </c>
      <c r="B17" s="3" t="s">
        <v>155</v>
      </c>
      <c r="C17" s="3" t="s">
        <v>218</v>
      </c>
      <c r="D17" s="3" t="s">
        <v>111</v>
      </c>
      <c r="E17" s="3" t="s">
        <v>280</v>
      </c>
      <c r="F17" s="3" t="s">
        <v>224</v>
      </c>
      <c r="G17" s="3" t="s">
        <v>112</v>
      </c>
      <c r="H17" s="3" t="s">
        <v>314</v>
      </c>
      <c r="I17" s="7">
        <v>42964</v>
      </c>
      <c r="J17" s="13" t="str">
        <f>TEXT(I17,"mm/dd/yyyy")</f>
        <v>08/17/2017</v>
      </c>
      <c r="K17" s="16" t="s">
        <v>113</v>
      </c>
      <c r="L17" s="16"/>
      <c r="M17" s="17" t="str">
        <f>CONCATENATE(N17,E17,O17,D17,AA17,F17,AA17,G17,AA17,H17,P17,E17,Q17,D17,AA17,F17,AA17,G17,AA17,H17,R17,A17,AC17,B17,S17,C17,T17,F17,U17,K17,V17,D17,AA17,F17,AA17,G17,AA17,H17,AB17,W17,G17,X17,H17,Y17,J17,Z17)</f>
        <v>&lt;tr&gt;&lt;td&gt;&lt;a href="https://fortunedotcom.files.wordpress.com/2017/08/gettyimages-143674594.jpg" title="Stephen Hemsley, CEO,  UnitedHealth, UNH"&gt;&lt;img src="https://fortunedotcom.files.wordpress.com/2017/08/gettyimages-143674594.jpg" width="200" alt="Stephen Hemsley, CEO,  UnitedHealth, UNH" border="0" style="border-radius:5px;box-shadow:5px 5px 5px #888;border:1px gray solid;" /&gt;&lt;/a&gt;&lt;/td&gt;&lt;td&gt;16. Hemsley&lt;/td&gt;&lt;td&gt;Stephen&lt;/td&gt;&lt;td&gt;CEO&lt;/td&gt;&lt;td&gt;&lt;a href=" http://fortune.com/2017/08/17/stephen-hemsley-unitedhealth-retires/" title="Stephen Hemsley, CEO,  UnitedHealth, UNH,  steps down"&gt; UnitedHealth&lt;/a&gt;&lt;/td&gt;&lt;td&gt;UNH&lt;/td&gt;&lt;/tr&gt;08/17/2017&lt;/td&gt;&lt;/tr&gt;</v>
      </c>
      <c r="N17" s="18" t="s">
        <v>287</v>
      </c>
      <c r="O17" s="12" t="s">
        <v>288</v>
      </c>
      <c r="P17" s="11" t="s">
        <v>289</v>
      </c>
      <c r="Q17" s="11" t="s">
        <v>349</v>
      </c>
      <c r="R17" s="4" t="s">
        <v>354</v>
      </c>
      <c r="S17" s="10" t="s">
        <v>290</v>
      </c>
      <c r="T17" s="10" t="s">
        <v>290</v>
      </c>
      <c r="U17" s="10" t="s">
        <v>291</v>
      </c>
      <c r="V17" s="11" t="s">
        <v>288</v>
      </c>
      <c r="W17" s="11" t="s">
        <v>292</v>
      </c>
      <c r="X17" s="3" t="s">
        <v>293</v>
      </c>
      <c r="Y17" s="3" t="s">
        <v>294</v>
      </c>
      <c r="Z17" s="3" t="s">
        <v>294</v>
      </c>
      <c r="AA17" s="3" t="s">
        <v>295</v>
      </c>
      <c r="AB17" s="3" t="s">
        <v>296</v>
      </c>
      <c r="AC17" s="3" t="s">
        <v>353</v>
      </c>
    </row>
    <row r="18" spans="1:29" x14ac:dyDescent="0.25">
      <c r="A18" s="20">
        <f t="shared" si="0"/>
        <v>17</v>
      </c>
      <c r="B18" s="3" t="s">
        <v>164</v>
      </c>
      <c r="C18" s="3" t="s">
        <v>186</v>
      </c>
      <c r="D18" s="3" t="s">
        <v>5</v>
      </c>
      <c r="E18" s="3" t="s">
        <v>242</v>
      </c>
      <c r="F18" s="3" t="s">
        <v>224</v>
      </c>
      <c r="G18" s="3" t="s">
        <v>135</v>
      </c>
      <c r="H18" s="3" t="s">
        <v>315</v>
      </c>
      <c r="I18" s="7" t="s">
        <v>6</v>
      </c>
      <c r="J18" s="13" t="str">
        <f>TEXT(I18,"mm/dd/yyyy")</f>
        <v xml:space="preserve"> 12/15/2017</v>
      </c>
      <c r="K18" s="16" t="s">
        <v>7</v>
      </c>
      <c r="L18" s="16"/>
      <c r="M18" s="17" t="str">
        <f>CONCATENATE(N18,E18,O18,D18,AA18,F18,AA18,G18,AA18,H18,P18,E18,Q18,D18,AA18,F18,AA18,G18,AA18,H18,R18,A18,AC18,B18,S18,C18,T18,F18,U18,K18,V18,D18,AA18,F18,AA18,G18,AA18,H18,AB18,W18,G18,X18,H18,Y18,J18,Z18)</f>
        <v>&lt;tr&gt;&lt;td&gt;&lt;a href="https://pmcvariety.files.wordpress.com/2017/02/erik-huggers-vevo.jpg?w=1000&amp;h=563&amp;crop=1" title="Erik Huggers, CEO,  Vevo (Sony, Google Abu Dhabi Media), VEVO"&gt;&lt;img src="https://pmcvariety.files.wordpress.com/2017/02/erik-huggers-vevo.jpg?w=1000&amp;h=563&amp;crop=1" width="200" alt="Erik Huggers, CEO,  Vevo (Sony, Google Abu Dhabi Media), VEVO" border="0" style="border-radius:5px;box-shadow:5px 5px 5px #888;border:1px gray solid;" /&gt;&lt;/a&gt;&lt;/td&gt;&lt;td&gt;17. Huggers&lt;/td&gt;&lt;td&gt;Erik&lt;/td&gt;&lt;td&gt;CEO&lt;/td&gt;&lt;td&gt;&lt;a href=" http://variety.com/2017/digital/news/vevo-ceo-erik-huggers-is-stepping-down-1202642368/" title="Erik Huggers, CEO,  Vevo (Sony, Google Abu Dhabi Media), VEVO,  steps down"&gt; Vevo (Sony, Google Abu Dhabi Media)&lt;/a&gt;&lt;/td&gt;&lt;td&gt;VEVO&lt;/td&gt;&lt;/tr&gt; 12/15/2017&lt;/td&gt;&lt;/tr&gt;</v>
      </c>
      <c r="N18" s="18" t="s">
        <v>287</v>
      </c>
      <c r="O18" s="12" t="s">
        <v>288</v>
      </c>
      <c r="P18" s="11" t="s">
        <v>289</v>
      </c>
      <c r="Q18" s="11" t="s">
        <v>349</v>
      </c>
      <c r="R18" s="4" t="s">
        <v>354</v>
      </c>
      <c r="S18" s="10" t="s">
        <v>290</v>
      </c>
      <c r="T18" s="10" t="s">
        <v>290</v>
      </c>
      <c r="U18" s="10" t="s">
        <v>291</v>
      </c>
      <c r="V18" s="11" t="s">
        <v>288</v>
      </c>
      <c r="W18" s="11" t="s">
        <v>292</v>
      </c>
      <c r="X18" s="3" t="s">
        <v>293</v>
      </c>
      <c r="Y18" s="3" t="s">
        <v>294</v>
      </c>
      <c r="Z18" s="3" t="s">
        <v>294</v>
      </c>
      <c r="AA18" s="3" t="s">
        <v>295</v>
      </c>
      <c r="AB18" s="3" t="s">
        <v>296</v>
      </c>
      <c r="AC18" s="3" t="s">
        <v>353</v>
      </c>
    </row>
    <row r="19" spans="1:29" x14ac:dyDescent="0.25">
      <c r="A19" s="20">
        <f t="shared" si="0"/>
        <v>18</v>
      </c>
      <c r="B19" s="3" t="s">
        <v>143</v>
      </c>
      <c r="C19" s="3" t="s">
        <v>208</v>
      </c>
      <c r="D19" s="3" t="s">
        <v>76</v>
      </c>
      <c r="E19" s="3" t="s">
        <v>267</v>
      </c>
      <c r="F19" s="3" t="s">
        <v>224</v>
      </c>
      <c r="G19" s="3" t="s">
        <v>300</v>
      </c>
      <c r="H19" s="3" t="s">
        <v>316</v>
      </c>
      <c r="I19" s="7">
        <v>43012</v>
      </c>
      <c r="J19" s="13" t="str">
        <f>TEXT(I19,"mm/dd/yyyy")</f>
        <v>10/04/2017</v>
      </c>
      <c r="K19" s="16" t="s">
        <v>77</v>
      </c>
      <c r="L19" s="16"/>
      <c r="M19" s="17" t="str">
        <f>CONCATENATE(N19,E19,O19,D19,AA19,F19,AA19,G19,AA19,H19,P19,E19,Q19,D19,AA19,F19,AA19,G19,AA19,H19,R19,A19,AC19,B19,S19,C19,T19,F19,U19,K19,V19,D19,AA19,F19,AA19,G19,AA19,H19,AB19,W19,G19,X19,H19,Y19,J19,Z19)</f>
        <v>&lt;tr&gt;&lt;td&gt;&lt;a href="https://ei.marketwatch.com/Multimedia/2014/11/07/Photos/ZH/MW-CY666_dis_ig_20141107171159_ZH.jpg?uuid=24e7befe-66cb-11e4-85e6-42b173c0dbac" title="Robert Iger, CEO,  Disney (ABC), DIS"&gt;&lt;img src="https://ei.marketwatch.com/Multimedia/2014/11/07/Photos/ZH/MW-CY666_dis_ig_20141107171159_ZH.jpg?uuid=24e7befe-66cb-11e4-85e6-42b173c0dbac" width="200" alt="Robert Iger, CEO,  Disney (ABC), DIS" border="0" style="border-radius:5px;box-shadow:5px 5px 5px #888;border:1px gray solid;" /&gt;&lt;/a&gt;&lt;/td&gt;&lt;td&gt;18. Iger&lt;/td&gt;&lt;td&gt;Robert&lt;/td&gt;&lt;td&gt;CEO&lt;/td&gt;&lt;td&gt;&lt;a href=" https://www.marketwatch.com/story/disney-ceo-bob-iger-says-hes-stepping-down-in-2019-and-this-time-he-means-it-2017-10-04" title="Robert Iger, CEO,  Disney (ABC), DIS,  steps down"&gt; Disney (ABC)&lt;/a&gt;&lt;/td&gt;&lt;td&gt;DIS&lt;/td&gt;&lt;/tr&gt;10/04/2017&lt;/td&gt;&lt;/tr&gt;</v>
      </c>
      <c r="N19" s="18" t="s">
        <v>287</v>
      </c>
      <c r="O19" s="12" t="s">
        <v>288</v>
      </c>
      <c r="P19" s="11" t="s">
        <v>289</v>
      </c>
      <c r="Q19" s="11" t="s">
        <v>349</v>
      </c>
      <c r="R19" s="4" t="s">
        <v>354</v>
      </c>
      <c r="S19" s="10" t="s">
        <v>290</v>
      </c>
      <c r="T19" s="10" t="s">
        <v>290</v>
      </c>
      <c r="U19" s="10" t="s">
        <v>291</v>
      </c>
      <c r="V19" s="11" t="s">
        <v>288</v>
      </c>
      <c r="W19" s="11" t="s">
        <v>292</v>
      </c>
      <c r="X19" s="3" t="s">
        <v>293</v>
      </c>
      <c r="Y19" s="3" t="s">
        <v>294</v>
      </c>
      <c r="Z19" s="3" t="s">
        <v>294</v>
      </c>
      <c r="AA19" s="3" t="s">
        <v>295</v>
      </c>
      <c r="AB19" s="3" t="s">
        <v>296</v>
      </c>
      <c r="AC19" s="3" t="s">
        <v>353</v>
      </c>
    </row>
    <row r="20" spans="1:29" x14ac:dyDescent="0.25">
      <c r="A20" s="20">
        <f t="shared" si="0"/>
        <v>19</v>
      </c>
      <c r="B20" s="3" t="s">
        <v>147</v>
      </c>
      <c r="C20" s="3" t="s">
        <v>211</v>
      </c>
      <c r="D20" s="3" t="s">
        <v>87</v>
      </c>
      <c r="E20" s="3" t="s">
        <v>271</v>
      </c>
      <c r="F20" s="3" t="s">
        <v>224</v>
      </c>
      <c r="G20" s="3" t="s">
        <v>88</v>
      </c>
      <c r="H20" s="3" t="s">
        <v>317</v>
      </c>
      <c r="I20" s="7">
        <v>42898</v>
      </c>
      <c r="J20" s="13" t="str">
        <f>TEXT(I20,"mm/dd/yyyy")</f>
        <v>06/12/2017</v>
      </c>
      <c r="K20" s="16" t="s">
        <v>89</v>
      </c>
      <c r="L20" s="16"/>
      <c r="M20" s="17" t="str">
        <f>CONCATENATE(N20,E20,O20,D20,AA20,F20,AA20,G20,AA20,H20,P20,E20,Q20,D20,AA20,F20,AA20,G20,AA20,H20,R20,A20,AC20,B20,S20,C20,T20,F20,U20,K20,V20,D20,AA20,F20,AA20,G20,AA20,H20,AB20,W20,G20,X20,H20,Y20,J20,Z20)</f>
        <v>&lt;tr&gt;&lt;td&gt;&lt;a href="http://i2.cdn.turner.com/money/dam/assets/170612074202-jeff-immelt-ge-1024x576.jpg" title="Jeff Immelt, CEO,  GE, GE"&gt;&lt;img src="http://i2.cdn.turner.com/money/dam/assets/170612074202-jeff-immelt-ge-1024x576.jpg" width="200" alt="Jeff Immelt, CEO,  GE, GE" border="0" style="border-radius:5px;box-shadow:5px 5px 5px #888;border:1px gray solid;" /&gt;&lt;/a&gt;&lt;/td&gt;&lt;td&gt;19. Immelt&lt;/td&gt;&lt;td&gt;Jeff&lt;/td&gt;&lt;td&gt;CEO&lt;/td&gt;&lt;td&gt;&lt;a href=" http://money.cnn.com/2017/06/12/news/companies/ge-immelt-stepping-down/index.html" title="Jeff Immelt, CEO,  GE, GE,  steps down"&gt; GE&lt;/a&gt;&lt;/td&gt;&lt;td&gt;GE&lt;/td&gt;&lt;/tr&gt;06/12/2017&lt;/td&gt;&lt;/tr&gt;</v>
      </c>
      <c r="N20" s="18" t="s">
        <v>287</v>
      </c>
      <c r="O20" s="12" t="s">
        <v>288</v>
      </c>
      <c r="P20" s="11" t="s">
        <v>289</v>
      </c>
      <c r="Q20" s="11" t="s">
        <v>349</v>
      </c>
      <c r="R20" s="4" t="s">
        <v>354</v>
      </c>
      <c r="S20" s="10" t="s">
        <v>290</v>
      </c>
      <c r="T20" s="10" t="s">
        <v>290</v>
      </c>
      <c r="U20" s="10" t="s">
        <v>291</v>
      </c>
      <c r="V20" s="11" t="s">
        <v>288</v>
      </c>
      <c r="W20" s="11" t="s">
        <v>292</v>
      </c>
      <c r="X20" s="3" t="s">
        <v>293</v>
      </c>
      <c r="Y20" s="3" t="s">
        <v>294</v>
      </c>
      <c r="Z20" s="3" t="s">
        <v>294</v>
      </c>
      <c r="AA20" s="3" t="s">
        <v>295</v>
      </c>
      <c r="AB20" s="3" t="s">
        <v>296</v>
      </c>
      <c r="AC20" s="3" t="s">
        <v>353</v>
      </c>
    </row>
    <row r="21" spans="1:29" x14ac:dyDescent="0.25">
      <c r="A21" s="20">
        <f t="shared" si="0"/>
        <v>20</v>
      </c>
      <c r="B21" s="3" t="s">
        <v>144</v>
      </c>
      <c r="C21" s="3" t="s">
        <v>206</v>
      </c>
      <c r="D21" s="3" t="s">
        <v>78</v>
      </c>
      <c r="E21" s="3" t="s">
        <v>268</v>
      </c>
      <c r="F21" s="3" t="s">
        <v>224</v>
      </c>
      <c r="G21" s="3" t="s">
        <v>79</v>
      </c>
      <c r="H21" s="3" t="s">
        <v>318</v>
      </c>
      <c r="I21" s="7">
        <v>42982</v>
      </c>
      <c r="J21" s="13" t="str">
        <f>TEXT(I21,"mm/dd/yyyy")</f>
        <v>09/04/2017</v>
      </c>
      <c r="K21" s="16" t="s">
        <v>80</v>
      </c>
      <c r="L21" s="16"/>
      <c r="M21" s="17" t="str">
        <f>CONCATENATE(N21,E21,O21,D21,AA21,F21,AA21,G21,AA21,H21,P21,E21,Q21,D21,AA21,F21,AA21,G21,AA21,H21,R21,A21,AC21,B21,S21,C21,T21,F21,U21,K21,V21,D21,AA21,F21,AA21,G21,AA21,H21,AB21,W21,G21,X21,H21,Y21,J21,Z21)</f>
        <v>&lt;tr&gt;&lt;td&gt;&lt;a href="https://fm.cnbc.com/applications/cnbc.com/resources/img/editorial/2016/01/12/103299485-20160111-2-1899-11.530x298.jpg?v=1452631489" title="Joseph Jimenez, CEO,  Novartis, NVS"&gt;&lt;img src="https://fm.cnbc.com/applications/cnbc.com/resources/img/editorial/2016/01/12/103299485-20160111-2-1899-11.530x298.jpg?v=1452631489" width="200" alt="Joseph Jimenez, CEO,  Novartis, NVS" border="0" style="border-radius:5px;box-shadow:5px 5px 5px #888;border:1px gray solid;" /&gt;&lt;/a&gt;&lt;/td&gt;&lt;td&gt;20. Jimenez&lt;/td&gt;&lt;td&gt;Joseph&lt;/td&gt;&lt;td&gt;CEO&lt;/td&gt;&lt;td&gt;&lt;a href=" https://www.cnbc.com/2017/09/04/novartiss-jimenez-stepping-down-narasimhan-named-new-ceo.html" title="Joseph Jimenez, CEO,  Novartis, NVS,  steps down"&gt; Novartis&lt;/a&gt;&lt;/td&gt;&lt;td&gt;NVS&lt;/td&gt;&lt;/tr&gt;09/04/2017&lt;/td&gt;&lt;/tr&gt;</v>
      </c>
      <c r="N21" s="18" t="s">
        <v>287</v>
      </c>
      <c r="O21" s="12" t="s">
        <v>288</v>
      </c>
      <c r="P21" s="11" t="s">
        <v>289</v>
      </c>
      <c r="Q21" s="11" t="s">
        <v>349</v>
      </c>
      <c r="R21" s="4" t="s">
        <v>354</v>
      </c>
      <c r="S21" s="10" t="s">
        <v>290</v>
      </c>
      <c r="T21" s="10" t="s">
        <v>290</v>
      </c>
      <c r="U21" s="10" t="s">
        <v>291</v>
      </c>
      <c r="V21" s="11" t="s">
        <v>288</v>
      </c>
      <c r="W21" s="11" t="s">
        <v>292</v>
      </c>
      <c r="X21" s="3" t="s">
        <v>293</v>
      </c>
      <c r="Y21" s="3" t="s">
        <v>294</v>
      </c>
      <c r="Z21" s="3" t="s">
        <v>294</v>
      </c>
      <c r="AA21" s="3" t="s">
        <v>295</v>
      </c>
      <c r="AB21" s="3" t="s">
        <v>296</v>
      </c>
      <c r="AC21" s="3" t="s">
        <v>353</v>
      </c>
    </row>
    <row r="22" spans="1:29" x14ac:dyDescent="0.25">
      <c r="A22" s="20">
        <f t="shared" si="0"/>
        <v>21</v>
      </c>
      <c r="B22" s="3" t="s">
        <v>182</v>
      </c>
      <c r="C22" s="3" t="s">
        <v>202</v>
      </c>
      <c r="D22" s="3" t="s">
        <v>52</v>
      </c>
      <c r="E22" s="3" t="s">
        <v>252</v>
      </c>
      <c r="F22" s="3" t="s">
        <v>224</v>
      </c>
      <c r="G22" s="3" t="s">
        <v>53</v>
      </c>
      <c r="H22" s="3" t="s">
        <v>319</v>
      </c>
      <c r="I22" s="7">
        <v>42907</v>
      </c>
      <c r="J22" s="13" t="str">
        <f>TEXT(I22,"mm/dd/yyyy")</f>
        <v>06/21/2017</v>
      </c>
      <c r="K22" s="16" t="s">
        <v>54</v>
      </c>
      <c r="L22" s="16"/>
      <c r="M22" s="17" t="str">
        <f>CONCATENATE(N22,E22,O22,D22,AA22,F22,AA22,G22,AA22,H22,P22,E22,Q22,D22,AA22,F22,AA22,G22,AA22,H22,R22,A22,AC22,B22,S22,C22,T22,F22,U22,K22,V22,D22,AA22,F22,AA22,G22,AA22,H22,AB22,W22,G22,X22,H22,Y22,J22,Z22)</f>
        <v>&lt;tr&gt;&lt;td&gt;&lt;a href="http://i2.cdn.turner.com/money/dam/assets/170528112842-travis-kalanick-uber-780x439.jpg" title="Travis Kalanick, CEO,  Uber, UBER"&gt;&lt;img src="http://i2.cdn.turner.com/money/dam/assets/170528112842-travis-kalanick-uber-780x439.jpg" width="200" alt="Travis Kalanick, CEO,  Uber, UBER" border="0" style="border-radius:5px;box-shadow:5px 5px 5px #888;border:1px gray solid;" /&gt;&lt;/a&gt;&lt;/td&gt;&lt;td&gt;21. Kalanick&lt;/td&gt;&lt;td&gt;Travis&lt;/td&gt;&lt;td&gt;CEO&lt;/td&gt;&lt;td&gt;&lt;a href=" http://money.cnn.com/2017/06/21/technology/uber-travis-kalanick-resignation/index.html" title="Travis Kalanick, CEO,  Uber, UBER,  steps down"&gt; Uber&lt;/a&gt;&lt;/td&gt;&lt;td&gt;UBER&lt;/td&gt;&lt;/tr&gt;06/21/2017&lt;/td&gt;&lt;/tr&gt;</v>
      </c>
      <c r="N22" s="18" t="s">
        <v>287</v>
      </c>
      <c r="O22" s="12" t="s">
        <v>288</v>
      </c>
      <c r="P22" s="11" t="s">
        <v>289</v>
      </c>
      <c r="Q22" s="11" t="s">
        <v>349</v>
      </c>
      <c r="R22" s="4" t="s">
        <v>354</v>
      </c>
      <c r="S22" s="10" t="s">
        <v>290</v>
      </c>
      <c r="T22" s="10" t="s">
        <v>290</v>
      </c>
      <c r="U22" s="10" t="s">
        <v>291</v>
      </c>
      <c r="V22" s="11" t="s">
        <v>288</v>
      </c>
      <c r="W22" s="11" t="s">
        <v>292</v>
      </c>
      <c r="X22" s="3" t="s">
        <v>293</v>
      </c>
      <c r="Y22" s="3" t="s">
        <v>294</v>
      </c>
      <c r="Z22" s="3" t="s">
        <v>294</v>
      </c>
      <c r="AA22" s="3" t="s">
        <v>295</v>
      </c>
      <c r="AB22" s="3" t="s">
        <v>296</v>
      </c>
      <c r="AC22" s="3" t="s">
        <v>353</v>
      </c>
    </row>
    <row r="23" spans="1:29" x14ac:dyDescent="0.25">
      <c r="A23" s="20">
        <f t="shared" si="0"/>
        <v>22</v>
      </c>
      <c r="B23" s="3" t="s">
        <v>165</v>
      </c>
      <c r="C23" s="3" t="s">
        <v>187</v>
      </c>
      <c r="D23" s="3" t="s">
        <v>8</v>
      </c>
      <c r="E23" t="s">
        <v>344</v>
      </c>
      <c r="F23" s="3" t="s">
        <v>224</v>
      </c>
      <c r="G23" s="3" t="s">
        <v>9</v>
      </c>
      <c r="H23" s="3" t="s">
        <v>320</v>
      </c>
      <c r="I23" s="7">
        <v>43066</v>
      </c>
      <c r="J23" s="13" t="str">
        <f>TEXT(I23,"mm/dd/yyyy")</f>
        <v>11/27/2017</v>
      </c>
      <c r="K23" s="16" t="s">
        <v>10</v>
      </c>
      <c r="L23" s="16"/>
      <c r="M23" s="17" t="str">
        <f>CONCATENATE(N23,E23,O23,D23,AA23,F23,AA23,G23,AA23,H23,P23,E23,Q23,D23,AA23,F23,AA23,G23,AA23,H23,R23,A23,AC23,B23,S23,C23,T23,F23,U23,K23,V23,D23,AA23,F23,AA23,G23,AA23,H23,AB23,W23,G23,X23,H23,Y23,J23,Z23)</f>
        <v>&lt;tr&gt;&lt;td&gt;&lt;a href="http://i2.cdn.turner.com/money/dam/assets/141024084910-david-karp-tumblr-1024x576.jpg" title="David Karp, CEO,  Tumblr (Yahoo), YHOO"&gt;&lt;img src="http://i2.cdn.turner.com/money/dam/assets/141024084910-david-karp-tumblr-1024x576.jpg" width="200" alt="David Karp, CEO,  Tumblr (Yahoo), YHOO" border="0" style="border-radius:5px;box-shadow:5px 5px 5px #888;border:1px gray solid;" /&gt;&lt;/a&gt;&lt;/td&gt;&lt;td&gt;22. Karp&lt;/td&gt;&lt;td&gt;David&lt;/td&gt;&lt;td&gt;CEO&lt;/td&gt;&lt;td&gt;&lt;a href=" https://www.theverge.com/2017/11/27/16705748/tumblr-ceo-david-karp-founder-resignation-verizon-yahoo-oath" title="David Karp, CEO,  Tumblr (Yahoo), YHOO,  steps down"&gt; Tumblr (Yahoo)&lt;/a&gt;&lt;/td&gt;&lt;td&gt;YHOO&lt;/td&gt;&lt;/tr&gt;11/27/2017&lt;/td&gt;&lt;/tr&gt;</v>
      </c>
      <c r="N23" s="18" t="s">
        <v>287</v>
      </c>
      <c r="O23" s="12" t="s">
        <v>288</v>
      </c>
      <c r="P23" s="11" t="s">
        <v>289</v>
      </c>
      <c r="Q23" s="11" t="s">
        <v>349</v>
      </c>
      <c r="R23" s="4" t="s">
        <v>354</v>
      </c>
      <c r="S23" s="10" t="s">
        <v>290</v>
      </c>
      <c r="T23" s="10" t="s">
        <v>290</v>
      </c>
      <c r="U23" s="10" t="s">
        <v>291</v>
      </c>
      <c r="V23" s="11" t="s">
        <v>288</v>
      </c>
      <c r="W23" s="11" t="s">
        <v>292</v>
      </c>
      <c r="X23" s="3" t="s">
        <v>293</v>
      </c>
      <c r="Y23" s="3" t="s">
        <v>294</v>
      </c>
      <c r="Z23" s="3" t="s">
        <v>294</v>
      </c>
      <c r="AA23" s="3" t="s">
        <v>295</v>
      </c>
      <c r="AB23" s="3" t="s">
        <v>296</v>
      </c>
      <c r="AC23" s="3" t="s">
        <v>353</v>
      </c>
    </row>
    <row r="24" spans="1:29" x14ac:dyDescent="0.25">
      <c r="A24" s="20">
        <f t="shared" si="0"/>
        <v>23</v>
      </c>
      <c r="B24" s="3" t="s">
        <v>146</v>
      </c>
      <c r="C24" s="3" t="s">
        <v>210</v>
      </c>
      <c r="D24" s="3" t="s">
        <v>84</v>
      </c>
      <c r="E24" s="3" t="s">
        <v>270</v>
      </c>
      <c r="F24" s="3" t="s">
        <v>226</v>
      </c>
      <c r="G24" s="3" t="s">
        <v>85</v>
      </c>
      <c r="I24" s="7">
        <v>43087</v>
      </c>
      <c r="J24" s="13" t="str">
        <f>TEXT(I24,"mm/dd/yyyy")</f>
        <v>12/18/2017</v>
      </c>
      <c r="K24" s="16" t="s">
        <v>86</v>
      </c>
      <c r="L24" s="16"/>
      <c r="M24" s="17" t="str">
        <f>CONCATENATE(N24,E24,O24,D24,AA24,F24,AA24,G24,AA24,H24,P24,E24,Q24,D24,AA24,F24,AA24,G24,AA24,H24,R24,A24,AC24,B24,S24,C24,T24,F24,U24,K24,V24,D24,AA24,F24,AA24,G24,AA24,H24,AB24,W24,G24,X24,H24,Y24,J24,Z24)</f>
        <v>&lt;tr&gt;&lt;td&gt;&lt;a href="https://concurringopinions.com/wp-content/uploads/2015/07/Kozinski-Alex-Article-201412101938.jpg" title="Alex Kozinski, Judge,  9th Circuit Court, "&gt;&lt;img src="https://concurringopinions.com/wp-content/uploads/2015/07/Kozinski-Alex-Article-201412101938.jpg" width="200" alt="Alex Kozinski, Judge,  9th Circuit Court, " border="0" style="border-radius:5px;box-shadow:5px 5px 5px #888;border:1px gray solid;" /&gt;&lt;/a&gt;&lt;/td&gt;&lt;td&gt;23. Kozinski&lt;/td&gt;&lt;td&gt;Alex&lt;/td&gt;&lt;td&gt;Judge&lt;/td&gt;&lt;td&gt;&lt;a href=" http://sanfrancisco.cbslocal.com/2017/12/18/san-francisco-federal-appeals-judge-resigns-amid-sexual-misconduct-allegations/" title="Alex Kozinski, Judge,  9th Circuit Court, ,  steps down"&gt; 9th Circuit Court&lt;/a&gt;&lt;/td&gt;&lt;td&gt;&lt;/td&gt;&lt;/tr&gt;12/18/2017&lt;/td&gt;&lt;/tr&gt;</v>
      </c>
      <c r="N24" s="18" t="s">
        <v>287</v>
      </c>
      <c r="O24" s="12" t="s">
        <v>288</v>
      </c>
      <c r="P24" s="11" t="s">
        <v>289</v>
      </c>
      <c r="Q24" s="11" t="s">
        <v>349</v>
      </c>
      <c r="R24" s="4" t="s">
        <v>354</v>
      </c>
      <c r="S24" s="10" t="s">
        <v>290</v>
      </c>
      <c r="T24" s="10" t="s">
        <v>290</v>
      </c>
      <c r="U24" s="10" t="s">
        <v>291</v>
      </c>
      <c r="V24" s="11" t="s">
        <v>288</v>
      </c>
      <c r="W24" s="11" t="s">
        <v>292</v>
      </c>
      <c r="X24" s="3" t="s">
        <v>293</v>
      </c>
      <c r="Y24" s="3" t="s">
        <v>294</v>
      </c>
      <c r="Z24" s="3" t="s">
        <v>294</v>
      </c>
      <c r="AA24" s="3" t="s">
        <v>295</v>
      </c>
      <c r="AB24" s="3" t="s">
        <v>296</v>
      </c>
      <c r="AC24" s="3" t="s">
        <v>353</v>
      </c>
    </row>
    <row r="25" spans="1:29" x14ac:dyDescent="0.25">
      <c r="A25" s="20">
        <f t="shared" si="0"/>
        <v>24</v>
      </c>
      <c r="B25" s="3" t="s">
        <v>145</v>
      </c>
      <c r="C25" s="3" t="s">
        <v>209</v>
      </c>
      <c r="D25" s="3" t="s">
        <v>81</v>
      </c>
      <c r="E25" s="3" t="s">
        <v>269</v>
      </c>
      <c r="F25" s="3" t="s">
        <v>225</v>
      </c>
      <c r="G25" s="3" t="s">
        <v>82</v>
      </c>
      <c r="I25" s="7">
        <v>43089</v>
      </c>
      <c r="J25" s="13" t="str">
        <f>TEXT(I25,"mm/dd/yyyy")</f>
        <v>12/20/2017</v>
      </c>
      <c r="K25" s="16" t="s">
        <v>83</v>
      </c>
      <c r="L25" s="16"/>
      <c r="M25" s="17" t="str">
        <f>CONCATENATE(N25,E25,O25,D25,AA25,F25,AA25,G25,AA25,H25,P25,E25,Q25,D25,AA25,F25,AA25,G25,AA25,H25,R25,A25,AC25,B25,S25,C25,T25,F25,U25,K25,V25,D25,AA25,F25,AA25,G25,AA25,H25,AB25,W25,G25,X25,H25,Y25,J25,Z25)</f>
        <v>&lt;tr&gt;&lt;td&gt;&lt;a href="https://www.gannett-cdn.com/-mm-/7a43380b73ec40acff14dd450e030593de85b76c/c=257-0-4284-3028&amp;r=x404&amp;c=534x401/local/-/media/2017/06/07/Tallahassee/Tallahassee/636324540635619623-Special-Session-3.jpg" title="Jack Latvala, President,  Florida Senate, "&gt;&lt;img src="https://www.gannett-cdn.com/-mm-/7a43380b73ec40acff14dd450e030593de85b76c/c=257-0-4284-3028&amp;r=x404&amp;c=534x401/local/-/media/2017/06/07/Tallahassee/Tallahassee/636324540635619623-Special-Session-3.jpg" width="200" alt="Jack Latvala, President,  Florida Senate, " border="0" style="border-radius:5px;box-shadow:5px 5px 5px #888;border:1px gray solid;" /&gt;&lt;/a&gt;&lt;/td&gt;&lt;td&gt;24. Latvala&lt;/td&gt;&lt;td&gt;Jack&lt;/td&gt;&lt;td&gt;President&lt;/td&gt;&lt;td&gt;&lt;a href=" http://www.tallahassee.com/story/news/2017/12/20/sen-jack-latvala-resigns/970441001/?from=new-cookie" title="Jack Latvala, President,  Florida Senate, ,  steps down"&gt; Florida Senate&lt;/a&gt;&lt;/td&gt;&lt;td&gt;&lt;/td&gt;&lt;/tr&gt;12/20/2017&lt;/td&gt;&lt;/tr&gt;</v>
      </c>
      <c r="N25" s="18" t="s">
        <v>287</v>
      </c>
      <c r="O25" s="12" t="s">
        <v>288</v>
      </c>
      <c r="P25" s="11" t="s">
        <v>289</v>
      </c>
      <c r="Q25" s="11" t="s">
        <v>349</v>
      </c>
      <c r="R25" s="4" t="s">
        <v>354</v>
      </c>
      <c r="S25" s="10" t="s">
        <v>290</v>
      </c>
      <c r="T25" s="10" t="s">
        <v>290</v>
      </c>
      <c r="U25" s="10" t="s">
        <v>291</v>
      </c>
      <c r="V25" s="11" t="s">
        <v>288</v>
      </c>
      <c r="W25" s="11" t="s">
        <v>292</v>
      </c>
      <c r="X25" s="3" t="s">
        <v>293</v>
      </c>
      <c r="Y25" s="3" t="s">
        <v>294</v>
      </c>
      <c r="Z25" s="3" t="s">
        <v>294</v>
      </c>
      <c r="AA25" s="3" t="s">
        <v>295</v>
      </c>
      <c r="AB25" s="3" t="s">
        <v>296</v>
      </c>
      <c r="AC25" s="3" t="s">
        <v>353</v>
      </c>
    </row>
    <row r="26" spans="1:29" x14ac:dyDescent="0.25">
      <c r="A26" s="20">
        <f t="shared" si="0"/>
        <v>25</v>
      </c>
      <c r="B26" s="3" t="s">
        <v>259</v>
      </c>
      <c r="C26" s="3" t="s">
        <v>260</v>
      </c>
      <c r="D26" s="3" t="s">
        <v>261</v>
      </c>
      <c r="E26" s="3" t="s">
        <v>262</v>
      </c>
      <c r="F26" s="3" t="s">
        <v>224</v>
      </c>
      <c r="G26" s="3" t="s">
        <v>63</v>
      </c>
      <c r="H26" s="3" t="s">
        <v>321</v>
      </c>
      <c r="I26" s="7">
        <v>43004</v>
      </c>
      <c r="J26" s="13" t="str">
        <f>TEXT(I26,"mm/dd/yyyy")</f>
        <v>09/26/2017</v>
      </c>
      <c r="K26" s="16" t="s">
        <v>64</v>
      </c>
      <c r="L26" s="16"/>
      <c r="M26" s="17" t="str">
        <f>CONCATENATE(N26,E26,O26,D26,AA26,F26,AA26,G26,AA26,H26,P26,E26,Q26,D26,AA26,F26,AA26,G26,AA26,H26,R26,A26,AC26,B26,S26,C26,T26,F26,U26,K26,V26,D26,AA26,F26,AA26,G26,AA26,H26,AB26,W26,G26,X26,H26,Y26,J26,Z26)</f>
        <v>&lt;tr&gt;&lt;td&gt;&lt;a href="https://fm.cnbc.com/applications/cnbc.com/resources/img/editorial/2017/03/21/104354957-KohlsCEO-02.530x298.jpg?v=1490109841" title="Kevin Mansell, CEO,  Kohl's, KSS"&gt;&lt;img src="https://fm.cnbc.com/applications/cnbc.com/resources/img/editorial/2017/03/21/104354957-KohlsCEO-02.530x298.jpg?v=1490109841" width="200" alt="Kevin Mansell, CEO,  Kohl's, KSS" border="0" style="border-radius:5px;box-shadow:5px 5px 5px #888;border:1px gray solid;" /&gt;&lt;/a&gt;&lt;/td&gt;&lt;td&gt;25. Mansell&lt;/td&gt;&lt;td&gt;Kevin&lt;/td&gt;&lt;td&gt;CEO&lt;/td&gt;&lt;td&gt;&lt;a href=" http://fortune.com/2017/09/26/kohls-new-ceo-michelle-gass/" title="Kevin Mansell, CEO,  Kohl's, KSS,  steps down"&gt; Kohl's&lt;/a&gt;&lt;/td&gt;&lt;td&gt;KSS&lt;/td&gt;&lt;/tr&gt;09/26/2017&lt;/td&gt;&lt;/tr&gt;</v>
      </c>
      <c r="N26" s="18" t="s">
        <v>287</v>
      </c>
      <c r="O26" s="12" t="s">
        <v>288</v>
      </c>
      <c r="P26" s="11" t="s">
        <v>289</v>
      </c>
      <c r="Q26" s="11" t="s">
        <v>349</v>
      </c>
      <c r="R26" s="4" t="s">
        <v>354</v>
      </c>
      <c r="S26" s="10" t="s">
        <v>290</v>
      </c>
      <c r="T26" s="10" t="s">
        <v>290</v>
      </c>
      <c r="U26" s="10" t="s">
        <v>291</v>
      </c>
      <c r="V26" s="11" t="s">
        <v>288</v>
      </c>
      <c r="W26" s="11" t="s">
        <v>292</v>
      </c>
      <c r="X26" s="3" t="s">
        <v>293</v>
      </c>
      <c r="Y26" s="3" t="s">
        <v>294</v>
      </c>
      <c r="Z26" s="3" t="s">
        <v>294</v>
      </c>
      <c r="AA26" s="3" t="s">
        <v>295</v>
      </c>
      <c r="AB26" s="3" t="s">
        <v>296</v>
      </c>
      <c r="AC26" s="3" t="s">
        <v>353</v>
      </c>
    </row>
    <row r="27" spans="1:29" x14ac:dyDescent="0.25">
      <c r="A27" s="20">
        <f t="shared" si="0"/>
        <v>26</v>
      </c>
      <c r="B27" s="3" t="s">
        <v>255</v>
      </c>
      <c r="C27" s="3" t="s">
        <v>256</v>
      </c>
      <c r="D27" s="3" t="s">
        <v>257</v>
      </c>
      <c r="E27" s="3" t="s">
        <v>258</v>
      </c>
      <c r="F27" s="3" t="s">
        <v>224</v>
      </c>
      <c r="G27" s="3" t="s">
        <v>61</v>
      </c>
      <c r="H27" s="3" t="s">
        <v>322</v>
      </c>
      <c r="I27" s="7">
        <v>42984</v>
      </c>
      <c r="J27" s="13" t="str">
        <f>TEXT(I27,"mm/dd/yyyy")</f>
        <v>09/06/2017</v>
      </c>
      <c r="K27" s="16" t="s">
        <v>62</v>
      </c>
      <c r="L27" s="16"/>
      <c r="M27" s="17" t="str">
        <f>CONCATENATE(N27,E27,O27,D27,AA27,F27,AA27,G27,AA27,H27,P27,E27,Q27,D27,AA27,F27,AA27,G27,AA27,H27,R27,A27,AC27,B27,S27,C27,T27,F27,U27,K27,V27,D27,AA27,F27,AA27,G27,AA27,H27,AB27,W27,G27,X27,H27,Y27,J27,Z27)</f>
        <v>&lt;tr&gt;&lt;td&gt;&lt;a href="https://cnet4.cbsistatic.com/img/ijufPixObIn2JDcoFe1fhxSKTpQ=/2016/01/30/a10b3dec-0516-4daf-9c11-1216df3bf958/158-bose-carnoy.jpg" title="Bob Maresca, CEO,  Bose, BOSE"&gt;&lt;img src="https://cnet4.cbsistatic.com/img/ijufPixObIn2JDcoFe1fhxSKTpQ=/2016/01/30/a10b3dec-0516-4daf-9c11-1216df3bf958/158-bose-carnoy.jpg" width="200" alt="Bob Maresca, CEO,  Bose, BOSE" border="0" style="border-radius:5px;box-shadow:5px 5px 5px #888;border:1px gray solid;" /&gt;&lt;/a&gt;&lt;/td&gt;&lt;td&gt;26. Maresca&lt;/td&gt;&lt;td&gt;Bob&lt;/td&gt;&lt;td&gt;CEO&lt;/td&gt;&lt;td&gt;&lt;a href=" https://www.cnet.com/news/bose-ceo-bob-maresca-to-step-down-on-dec-31/" title="Bob Maresca, CEO,  Bose, BOSE,  steps down"&gt; Bose&lt;/a&gt;&lt;/td&gt;&lt;td&gt;BOSE&lt;/td&gt;&lt;/tr&gt;09/06/2017&lt;/td&gt;&lt;/tr&gt;</v>
      </c>
      <c r="N27" s="18" t="s">
        <v>287</v>
      </c>
      <c r="O27" s="12" t="s">
        <v>288</v>
      </c>
      <c r="P27" s="11" t="s">
        <v>289</v>
      </c>
      <c r="Q27" s="11" t="s">
        <v>349</v>
      </c>
      <c r="R27" s="4" t="s">
        <v>354</v>
      </c>
      <c r="S27" s="10" t="s">
        <v>290</v>
      </c>
      <c r="T27" s="10" t="s">
        <v>290</v>
      </c>
      <c r="U27" s="10" t="s">
        <v>291</v>
      </c>
      <c r="V27" s="11" t="s">
        <v>288</v>
      </c>
      <c r="W27" s="11" t="s">
        <v>292</v>
      </c>
      <c r="X27" s="3" t="s">
        <v>293</v>
      </c>
      <c r="Y27" s="3" t="s">
        <v>294</v>
      </c>
      <c r="Z27" s="3" t="s">
        <v>294</v>
      </c>
      <c r="AA27" s="3" t="s">
        <v>295</v>
      </c>
      <c r="AB27" s="3" t="s">
        <v>296</v>
      </c>
      <c r="AC27" s="3" t="s">
        <v>353</v>
      </c>
    </row>
    <row r="28" spans="1:29" x14ac:dyDescent="0.25">
      <c r="A28" s="20">
        <f t="shared" si="0"/>
        <v>27</v>
      </c>
      <c r="B28" s="3" t="s">
        <v>154</v>
      </c>
      <c r="C28" s="3" t="s">
        <v>217</v>
      </c>
      <c r="D28" s="3" t="s">
        <v>108</v>
      </c>
      <c r="E28" s="3" t="s">
        <v>278</v>
      </c>
      <c r="F28" s="3" t="s">
        <v>224</v>
      </c>
      <c r="G28" s="3" t="s">
        <v>109</v>
      </c>
      <c r="H28" s="3" t="s">
        <v>323</v>
      </c>
      <c r="I28" s="7">
        <v>42957</v>
      </c>
      <c r="J28" s="13" t="str">
        <f>TEXT(I28,"mm/dd/yyyy")</f>
        <v>08/10/2017</v>
      </c>
      <c r="K28" s="16" t="s">
        <v>110</v>
      </c>
      <c r="L28" s="16"/>
      <c r="M28" s="17" t="str">
        <f>CONCATENATE(N28,E28,O28,D28,AA28,F28,AA28,G28,AA28,H28,P28,E28,Q28,D28,AA28,F28,AA28,G28,AA28,H28,R28,A28,AC28,B28,S28,C28,T28,F28,U28,K28,V28,D28,AA28,F28,AA28,G28,AA28,H28,AB28,W28,G28,X28,H28,Y28,J28,Z28)</f>
        <v>&lt;tr&gt;&lt;td&gt;&lt;a href="http://fabulousarizona.com/wp-content/uploads/2016/04/Michael-Massey-CEO-PetSmart-740x500.jpg" title="Michael J. Massey, CEO,  PetSmart, PETM"&gt;&lt;img src="http://fabulousarizona.com/wp-content/uploads/2016/04/Michael-Massey-CEO-PetSmart-740x500.jpg" width="200" alt="Michael J. Massey, CEO,  PetSmart, PETM" border="0" style="border-radius:5px;box-shadow:5px 5px 5px #888;border:1px gray solid;" /&gt;&lt;/a&gt;&lt;/td&gt;&lt;td&gt;27. Massey&lt;/td&gt;&lt;td&gt;Michael J.&lt;/td&gt;&lt;td&gt;CEO&lt;/td&gt;&lt;td&gt;&lt;a href=" https://www.bizjournals.com/phoenix/news/2017/08/10/petsmart-ceo-stepping-down.html" title="Michael J. Massey, CEO,  PetSmart, PETM,  steps down"&gt; PetSmart&lt;/a&gt;&lt;/td&gt;&lt;td&gt;PETM&lt;/td&gt;&lt;/tr&gt;08/10/2017&lt;/td&gt;&lt;/tr&gt;</v>
      </c>
      <c r="N28" s="18" t="s">
        <v>287</v>
      </c>
      <c r="O28" s="12" t="s">
        <v>288</v>
      </c>
      <c r="P28" s="11" t="s">
        <v>289</v>
      </c>
      <c r="Q28" s="11" t="s">
        <v>349</v>
      </c>
      <c r="R28" s="4" t="s">
        <v>354</v>
      </c>
      <c r="S28" s="10" t="s">
        <v>290</v>
      </c>
      <c r="T28" s="10" t="s">
        <v>290</v>
      </c>
      <c r="U28" s="10" t="s">
        <v>291</v>
      </c>
      <c r="V28" s="11" t="s">
        <v>288</v>
      </c>
      <c r="W28" s="11" t="s">
        <v>292</v>
      </c>
      <c r="X28" s="3" t="s">
        <v>293</v>
      </c>
      <c r="Y28" s="3" t="s">
        <v>294</v>
      </c>
      <c r="Z28" s="3" t="s">
        <v>294</v>
      </c>
      <c r="AA28" s="3" t="s">
        <v>295</v>
      </c>
      <c r="AB28" s="3" t="s">
        <v>296</v>
      </c>
      <c r="AC28" s="3" t="s">
        <v>353</v>
      </c>
    </row>
    <row r="29" spans="1:29" x14ac:dyDescent="0.25">
      <c r="A29" s="20">
        <f t="shared" si="0"/>
        <v>28</v>
      </c>
      <c r="B29" s="3" t="s">
        <v>184</v>
      </c>
      <c r="C29" s="3" t="s">
        <v>204</v>
      </c>
      <c r="D29" s="3" t="s">
        <v>58</v>
      </c>
      <c r="E29" s="3" t="s">
        <v>254</v>
      </c>
      <c r="F29" s="3" t="s">
        <v>224</v>
      </c>
      <c r="G29" s="3" t="s">
        <v>59</v>
      </c>
      <c r="I29" s="7">
        <v>42919</v>
      </c>
      <c r="J29" s="13" t="str">
        <f>TEXT(I29,"mm/dd/yyyy")</f>
        <v>07/03/2017</v>
      </c>
      <c r="K29" s="16" t="s">
        <v>60</v>
      </c>
      <c r="L29" s="16"/>
      <c r="M29" s="17" t="str">
        <f>CONCATENATE(N29,E29,O29,D29,AA29,F29,AA29,G29,AA29,H29,P29,E29,Q29,D29,AA29,F29,AA29,G29,AA29,H29,R29,A29,AC29,B29,S29,C29,T29,F29,U29,K29,V29,D29,AA29,F29,AA29,G29,AA29,H29,AB29,W29,G29,X29,H29,Y29,J29,Z29)</f>
        <v>&lt;tr&gt;&lt;td&gt;&lt;a href="https://www.mercurynews.com/wp-content/uploads/2017/07/sjm-l-creep-0704-2.jpg?w=526" title="Dave McClure, CEO,  500 Startups, "&gt;&lt;img src="https://www.mercurynews.com/wp-content/uploads/2017/07/sjm-l-creep-0704-2.jpg?w=526" width="200" alt="Dave McClure, CEO,  500 Startups, " border="0" style="border-radius:5px;box-shadow:5px 5px 5px #888;border:1px gray solid;" /&gt;&lt;/a&gt;&lt;/td&gt;&lt;td&gt;28. McClure&lt;/td&gt;&lt;td&gt;Dave&lt;/td&gt;&lt;td&gt;CEO&lt;/td&gt;&lt;td&gt;&lt;a href=" http://www.latimes.com/business/la-fi-dave-mccluer-resign-sexual-harassment-20170703-story.html" title="Dave McClure, CEO,  500 Startups, ,  steps down"&gt; 500 Startups&lt;/a&gt;&lt;/td&gt;&lt;td&gt;&lt;/td&gt;&lt;/tr&gt;07/03/2017&lt;/td&gt;&lt;/tr&gt;</v>
      </c>
      <c r="N29" s="18" t="s">
        <v>287</v>
      </c>
      <c r="O29" s="12" t="s">
        <v>288</v>
      </c>
      <c r="P29" s="11" t="s">
        <v>289</v>
      </c>
      <c r="Q29" s="11" t="s">
        <v>349</v>
      </c>
      <c r="R29" s="4" t="s">
        <v>354</v>
      </c>
      <c r="S29" s="10" t="s">
        <v>290</v>
      </c>
      <c r="T29" s="10" t="s">
        <v>290</v>
      </c>
      <c r="U29" s="10" t="s">
        <v>291</v>
      </c>
      <c r="V29" s="11" t="s">
        <v>288</v>
      </c>
      <c r="W29" s="11" t="s">
        <v>292</v>
      </c>
      <c r="X29" s="3" t="s">
        <v>293</v>
      </c>
      <c r="Y29" s="3" t="s">
        <v>294</v>
      </c>
      <c r="Z29" s="3" t="s">
        <v>294</v>
      </c>
      <c r="AA29" s="3" t="s">
        <v>295</v>
      </c>
      <c r="AB29" s="3" t="s">
        <v>296</v>
      </c>
      <c r="AC29" s="3" t="s">
        <v>353</v>
      </c>
    </row>
    <row r="30" spans="1:29" x14ac:dyDescent="0.25">
      <c r="A30" s="20">
        <f t="shared" si="0"/>
        <v>29</v>
      </c>
      <c r="B30" s="3" t="s">
        <v>150</v>
      </c>
      <c r="C30" s="3" t="s">
        <v>212</v>
      </c>
      <c r="D30" s="3" t="s">
        <v>96</v>
      </c>
      <c r="E30" s="3" t="s">
        <v>274</v>
      </c>
      <c r="F30" s="3" t="s">
        <v>224</v>
      </c>
      <c r="G30" s="3" t="s">
        <v>97</v>
      </c>
      <c r="H30" s="3" t="s">
        <v>324</v>
      </c>
      <c r="I30" s="7">
        <v>42929</v>
      </c>
      <c r="J30" s="13" t="str">
        <f>TEXT(I30,"mm/dd/yyyy")</f>
        <v>07/13/2017</v>
      </c>
      <c r="K30" s="16" t="s">
        <v>98</v>
      </c>
      <c r="L30" s="16"/>
      <c r="M30" s="17" t="str">
        <f>CONCATENATE(N30,E30,O30,D30,AA30,F30,AA30,G30,AA30,H30,P30,E30,Q30,D30,AA30,F30,AA30,G30,AA30,H30,R30,A30,AC30,B30,S30,C30,T30,F30,U30,K30,V30,D30,AA30,F30,AA30,G30,AA30,H30,AB30,W30,G30,X30,H30,Y30,J30,Z30)</f>
        <v>&lt;tr&gt;&lt;td&gt;&lt;a href="https://vista.today/wp-content/uploads/2015/08/mcnabb_bill_vista-today-profile_01.jpg" title="Bill McNabb, CEO,  Vanguard, VGT etc."&gt;&lt;img src="https://vista.today/wp-content/uploads/2015/08/mcnabb_bill_vista-today-profile_01.jpg" width="200" alt="Bill McNabb, CEO,  Vanguard, VGT etc." border="0" style="border-radius:5px;box-shadow:5px 5px 5px #888;border:1px gray solid;" /&gt;&lt;/a&gt;&lt;/td&gt;&lt;td&gt;29. McNabb&lt;/td&gt;&lt;td&gt;Bill&lt;/td&gt;&lt;td&gt;CEO&lt;/td&gt;&lt;td&gt;&lt;a href=" http://fortune.com/2017/07/13/vanguards-ceo-bill-mcnabb-stepping-down/" title="Bill McNabb, CEO,  Vanguard, VGT etc.,  steps down"&gt; Vanguard&lt;/a&gt;&lt;/td&gt;&lt;td&gt;VGT etc.&lt;/td&gt;&lt;/tr&gt;07/13/2017&lt;/td&gt;&lt;/tr&gt;</v>
      </c>
      <c r="N30" s="18" t="s">
        <v>287</v>
      </c>
      <c r="O30" s="12" t="s">
        <v>288</v>
      </c>
      <c r="P30" s="11" t="s">
        <v>289</v>
      </c>
      <c r="Q30" s="11" t="s">
        <v>349</v>
      </c>
      <c r="R30" s="4" t="s">
        <v>354</v>
      </c>
      <c r="S30" s="10" t="s">
        <v>290</v>
      </c>
      <c r="T30" s="10" t="s">
        <v>290</v>
      </c>
      <c r="U30" s="10" t="s">
        <v>291</v>
      </c>
      <c r="V30" s="11" t="s">
        <v>288</v>
      </c>
      <c r="W30" s="11" t="s">
        <v>292</v>
      </c>
      <c r="X30" s="3" t="s">
        <v>293</v>
      </c>
      <c r="Y30" s="3" t="s">
        <v>294</v>
      </c>
      <c r="Z30" s="3" t="s">
        <v>294</v>
      </c>
      <c r="AA30" s="3" t="s">
        <v>295</v>
      </c>
      <c r="AB30" s="3" t="s">
        <v>296</v>
      </c>
      <c r="AC30" s="3" t="s">
        <v>353</v>
      </c>
    </row>
    <row r="31" spans="1:29" x14ac:dyDescent="0.25">
      <c r="A31" s="20">
        <f t="shared" si="0"/>
        <v>30</v>
      </c>
      <c r="B31" s="3" t="s">
        <v>162</v>
      </c>
      <c r="C31" s="3" t="s">
        <v>208</v>
      </c>
      <c r="D31" s="3" t="s">
        <v>132</v>
      </c>
      <c r="E31" s="3" t="s">
        <v>286</v>
      </c>
      <c r="F31" s="3" t="s">
        <v>224</v>
      </c>
      <c r="G31" s="3" t="s">
        <v>133</v>
      </c>
      <c r="H31" s="3" t="s">
        <v>325</v>
      </c>
      <c r="I31" s="7">
        <v>43041</v>
      </c>
      <c r="J31" s="13" t="str">
        <f>TEXT(I31,"mm/dd/yyyy")</f>
        <v>11/02/2017</v>
      </c>
      <c r="K31" s="16" t="s">
        <v>134</v>
      </c>
      <c r="L31" s="16"/>
      <c r="M31" s="17" t="str">
        <f>CONCATENATE(N31,E31,O31,D31,AA31,F31,AA31,G31,AA31,H31,P31,E31,Q31,D31,AA31,F31,AA31,G31,AA31,H31,R31,A31,AC31,B31,S31,C31,T31,F31,U31,K31,V31,D31,AA31,F31,AA31,G31,AA31,H31,AB31,W31,G31,X31,H31,Y31,J31,Z31)</f>
        <v>&lt;tr&gt;&lt;td&gt;&lt;a href="https://media.vanityfair.com/photos/58aef8c3c41f737fae52813e/master/pass/t-robert-mercer-billionaire-trump.jpg" title="Robert Mercer, CEO,  Renaissance Technologies, RENFUND"&gt;&lt;img src="https://media.vanityfair.com/photos/58aef8c3c41f737fae52813e/master/pass/t-robert-mercer-billionaire-trump.jpg" width="200" alt="Robert Mercer, CEO,  Renaissance Technologies, RENFUND" border="0" style="border-radius:5px;box-shadow:5px 5px 5px #888;border:1px gray solid;" /&gt;&lt;/a&gt;&lt;/td&gt;&lt;td&gt;30. Mercer&lt;/td&gt;&lt;td&gt;Robert&lt;/td&gt;&lt;td&gt;CEO&lt;/td&gt;&lt;td&gt;&lt;a href=" http://fortune.com/2017/11/02/robert-mercer-renaissance-technologies-breitbart-news-steve-bannon/" title="Robert Mercer, CEO,  Renaissance Technologies, RENFUND,  steps down"&gt; Renaissance Technologies&lt;/a&gt;&lt;/td&gt;&lt;td&gt;RENFUND&lt;/td&gt;&lt;/tr&gt;11/02/2017&lt;/td&gt;&lt;/tr&gt;</v>
      </c>
      <c r="N31" s="18" t="s">
        <v>287</v>
      </c>
      <c r="O31" s="12" t="s">
        <v>288</v>
      </c>
      <c r="P31" s="11" t="s">
        <v>289</v>
      </c>
      <c r="Q31" s="11" t="s">
        <v>349</v>
      </c>
      <c r="R31" s="4" t="s">
        <v>354</v>
      </c>
      <c r="S31" s="10" t="s">
        <v>290</v>
      </c>
      <c r="T31" s="10" t="s">
        <v>290</v>
      </c>
      <c r="U31" s="10" t="s">
        <v>291</v>
      </c>
      <c r="V31" s="11" t="s">
        <v>288</v>
      </c>
      <c r="W31" s="11" t="s">
        <v>292</v>
      </c>
      <c r="X31" s="3" t="s">
        <v>293</v>
      </c>
      <c r="Y31" s="3" t="s">
        <v>294</v>
      </c>
      <c r="Z31" s="3" t="s">
        <v>294</v>
      </c>
      <c r="AA31" s="3" t="s">
        <v>295</v>
      </c>
      <c r="AB31" s="3" t="s">
        <v>296</v>
      </c>
      <c r="AC31" s="3" t="s">
        <v>353</v>
      </c>
    </row>
    <row r="32" spans="1:29" x14ac:dyDescent="0.25">
      <c r="A32" s="20">
        <f t="shared" si="0"/>
        <v>31</v>
      </c>
      <c r="B32" s="3" t="s">
        <v>152</v>
      </c>
      <c r="C32" s="3" t="s">
        <v>215</v>
      </c>
      <c r="D32" s="3" t="s">
        <v>102</v>
      </c>
      <c r="E32" s="3" t="s">
        <v>276</v>
      </c>
      <c r="F32" s="3" t="s">
        <v>224</v>
      </c>
      <c r="G32" s="3" t="s">
        <v>103</v>
      </c>
      <c r="H32" s="3" t="s">
        <v>343</v>
      </c>
      <c r="I32" s="7">
        <v>42912</v>
      </c>
      <c r="J32" s="13" t="str">
        <f>TEXT(I32,"mm/dd/yyyy")</f>
        <v>06/26/2017</v>
      </c>
      <c r="K32" s="16" t="s">
        <v>104</v>
      </c>
      <c r="L32" s="16"/>
      <c r="M32" s="17" t="str">
        <f>CONCATENATE(N32,E32,O32,D32,AA32,F32,AA32,G32,AA32,H32,P32,E32,Q32,D32,AA32,F32,AA32,G32,AA32,H32,R32,A32,AC32,B32,S32,C32,T32,F32,U32,K32,V32,D32,AA32,F32,AA32,G32,AA32,H32,AB32,W32,G32,X32,H32,Y32,J32,Z32)</f>
        <v>&lt;tr&gt;&lt;td&gt;&lt;a href="https://thenypost.files.wordpress.com/2017/06/040517amtrak16rm.jpg?quality=90&amp;strip=all&amp;w=300&amp;h=200&amp;crop=1" title="Wick Moorman, CEO,  Amtrack, AMTRAK "&gt;&lt;img src="https://thenypost.files.wordpress.com/2017/06/040517amtrak16rm.jpg?quality=90&amp;strip=all&amp;w=300&amp;h=200&amp;crop=1" width="200" alt="Wick Moorman, CEO,  Amtrack, AMTRAK " border="0" style="border-radius:5px;box-shadow:5px 5px 5px #888;border:1px gray solid;" /&gt;&lt;/a&gt;&lt;/td&gt;&lt;td&gt;31. Moorman&lt;/td&gt;&lt;td&gt;Wick&lt;/td&gt;&lt;td&gt;CEO&lt;/td&gt;&lt;td&gt;&lt;a href=" https://nypost.com/2017/06/26/amtrak-ceo-to-step-down-after-summer-of-hell/" title="Wick Moorman, CEO,  Amtrack, AMTRAK ,  steps down"&gt; Amtrack&lt;/a&gt;&lt;/td&gt;&lt;td&gt;AMTRAK &lt;/td&gt;&lt;/tr&gt;06/26/2017&lt;/td&gt;&lt;/tr&gt;</v>
      </c>
      <c r="N32" s="18" t="s">
        <v>287</v>
      </c>
      <c r="O32" s="12" t="s">
        <v>288</v>
      </c>
      <c r="P32" s="11" t="s">
        <v>289</v>
      </c>
      <c r="Q32" s="11" t="s">
        <v>349</v>
      </c>
      <c r="R32" s="4" t="s">
        <v>354</v>
      </c>
      <c r="S32" s="10" t="s">
        <v>290</v>
      </c>
      <c r="T32" s="10" t="s">
        <v>290</v>
      </c>
      <c r="U32" s="10" t="s">
        <v>291</v>
      </c>
      <c r="V32" s="11" t="s">
        <v>288</v>
      </c>
      <c r="W32" s="11" t="s">
        <v>292</v>
      </c>
      <c r="X32" s="3" t="s">
        <v>293</v>
      </c>
      <c r="Y32" s="3" t="s">
        <v>294</v>
      </c>
      <c r="Z32" s="3" t="s">
        <v>294</v>
      </c>
      <c r="AA32" s="3" t="s">
        <v>295</v>
      </c>
      <c r="AB32" s="3" t="s">
        <v>296</v>
      </c>
      <c r="AC32" s="3" t="s">
        <v>353</v>
      </c>
    </row>
    <row r="33" spans="1:29" x14ac:dyDescent="0.25">
      <c r="A33" s="20">
        <f t="shared" si="0"/>
        <v>32</v>
      </c>
      <c r="B33" s="3" t="s">
        <v>141</v>
      </c>
      <c r="C33" s="3" t="s">
        <v>207</v>
      </c>
      <c r="D33" s="3" t="s">
        <v>71</v>
      </c>
      <c r="E33" s="3" t="s">
        <v>265</v>
      </c>
      <c r="F33" s="3" t="s">
        <v>224</v>
      </c>
      <c r="G33" s="3" t="s">
        <v>72</v>
      </c>
      <c r="H33" s="3" t="s">
        <v>326</v>
      </c>
      <c r="I33" s="7">
        <v>43052</v>
      </c>
      <c r="J33" s="13" t="str">
        <f>TEXT(I33,"mm/dd/yyyy")</f>
        <v>11/13/2017</v>
      </c>
      <c r="K33" s="16" t="s">
        <v>138</v>
      </c>
      <c r="L33" s="16"/>
      <c r="M33" s="17" t="str">
        <f>CONCATENATE(N33,E33,O33,D33,AA33,F33,AA33,G33,AA33,H33,P33,E33,Q33,D33,AA33,F33,AA33,G33,AA33,H33,R33,A33,AC33,B33,S33,C33,T33,F33,U33,K33,V33,D33,AA33,F33,AA33,G33,AA33,H33,AB33,W33,G33,X33,H33,Y33,J33,Z33)</f>
        <v>&lt;tr&gt;&lt;td&gt;&lt;a href="https://assets.bwbx.io/images/users/iqjWHBFdfxIU/iz5vw_wXE1t8/v1/600x-1.jpg" title="David 'Doc' O'Connor, CEO,  Madison Square Garden, MSG"&gt;&lt;img src="https://assets.bwbx.io/images/users/iqjWHBFdfxIU/iz5vw_wXE1t8/v1/600x-1.jpg" width="200" alt="David 'Doc' O'Connor, CEO,  Madison Square Garden, MSG" border="0" style="border-radius:5px;box-shadow:5px 5px 5px #888;border:1px gray solid;" /&gt;&lt;/a&gt;&lt;/td&gt;&lt;td&gt;32. O'Connor&lt;/td&gt;&lt;td&gt;David 'Doc'&lt;/td&gt;&lt;td&gt;CEO&lt;/td&gt;&lt;td&gt;&lt;a href="https://www.bloomberg.com/news/articles/2017-11-13/madison-square-garden-ceo-steps-down-abruptly-dolan-takes-over" title="David 'Doc' O'Connor, CEO,  Madison Square Garden, MSG,  steps down"&gt; Madison Square Garden&lt;/a&gt;&lt;/td&gt;&lt;td&gt;MSG&lt;/td&gt;&lt;/tr&gt;11/13/2017&lt;/td&gt;&lt;/tr&gt;</v>
      </c>
      <c r="N33" s="18" t="s">
        <v>287</v>
      </c>
      <c r="O33" s="12" t="s">
        <v>288</v>
      </c>
      <c r="P33" s="11" t="s">
        <v>289</v>
      </c>
      <c r="Q33" s="11" t="s">
        <v>349</v>
      </c>
      <c r="R33" s="4" t="s">
        <v>354</v>
      </c>
      <c r="S33" s="10" t="s">
        <v>290</v>
      </c>
      <c r="T33" s="10" t="s">
        <v>290</v>
      </c>
      <c r="U33" s="10" t="s">
        <v>291</v>
      </c>
      <c r="V33" s="11" t="s">
        <v>288</v>
      </c>
      <c r="W33" s="11" t="s">
        <v>292</v>
      </c>
      <c r="X33" s="3" t="s">
        <v>293</v>
      </c>
      <c r="Y33" s="3" t="s">
        <v>294</v>
      </c>
      <c r="Z33" s="3" t="s">
        <v>294</v>
      </c>
      <c r="AA33" s="3" t="s">
        <v>295</v>
      </c>
      <c r="AB33" s="3" t="s">
        <v>296</v>
      </c>
      <c r="AC33" s="3" t="s">
        <v>353</v>
      </c>
    </row>
    <row r="34" spans="1:29" x14ac:dyDescent="0.25">
      <c r="A34" s="20">
        <f t="shared" si="0"/>
        <v>33</v>
      </c>
      <c r="B34" s="3" t="s">
        <v>175</v>
      </c>
      <c r="C34" s="3" t="s">
        <v>197</v>
      </c>
      <c r="D34" s="3" t="s">
        <v>34</v>
      </c>
      <c r="E34" s="3" t="s">
        <v>236</v>
      </c>
      <c r="F34" s="3" t="s">
        <v>224</v>
      </c>
      <c r="G34" s="3" t="s">
        <v>35</v>
      </c>
      <c r="H34" s="3" t="s">
        <v>327</v>
      </c>
      <c r="I34" s="7">
        <v>43021</v>
      </c>
      <c r="J34" s="13" t="str">
        <f>TEXT(I34,"mm/dd/yyyy")</f>
        <v>10/13/2017</v>
      </c>
      <c r="K34" s="16" t="s">
        <v>36</v>
      </c>
      <c r="L34" s="16"/>
      <c r="M34" s="17" t="str">
        <f>CONCATENATE(N34,E34,O34,D34,AA34,F34,AA34,G34,AA34,H34,P34,E34,Q34,D34,AA34,F34,AA34,G34,AA34,H34,R34,A34,AC34,B34,S34,C34,T34,F34,U34,K34,V34,D34,AA34,F34,AA34,G34,AA34,H34,AB34,W34,G34,X34,H34,Y34,J34,Z34)</f>
        <v>&lt;tr&gt;&lt;td&gt;&lt;a href="http://static3.businessinsider.com/image/59e0727d1f84891f008b4c53-1054/2017-10-13t053217z2lynxmped9c033rtroptp4samsung-elec-kwon.jpg" title="Kwon Oh-hyun, CEO,  Samsung, KRX"&gt;&lt;img src="http://static3.businessinsider.com/image/59e0727d1f84891f008b4c53-1054/2017-10-13t053217z2lynxmped9c033rtroptp4samsung-elec-kwon.jpg" width="200" alt="Kwon Oh-hyun, CEO,  Samsung, KRX" border="0" style="border-radius:5px;box-shadow:5px 5px 5px #888;border:1px gray solid;" /&gt;&lt;/a&gt;&lt;/td&gt;&lt;td&gt;33. Oh-hyun&lt;/td&gt;&lt;td&gt;Kwon&lt;/td&gt;&lt;td&gt;CEO&lt;/td&gt;&lt;td&gt;&lt;a href=" http://www.businessinsider.com/samsung-electronics-ceo-steps-down-2017-10" title="Kwon Oh-hyun, CEO,  Samsung, KRX,  steps down"&gt; Samsung&lt;/a&gt;&lt;/td&gt;&lt;td&gt;KRX&lt;/td&gt;&lt;/tr&gt;10/13/2017&lt;/td&gt;&lt;/tr&gt;</v>
      </c>
      <c r="N34" s="18" t="s">
        <v>287</v>
      </c>
      <c r="O34" s="12" t="s">
        <v>288</v>
      </c>
      <c r="P34" s="11" t="s">
        <v>289</v>
      </c>
      <c r="Q34" s="11" t="s">
        <v>349</v>
      </c>
      <c r="R34" s="4" t="s">
        <v>354</v>
      </c>
      <c r="S34" s="10" t="s">
        <v>290</v>
      </c>
      <c r="T34" s="10" t="s">
        <v>290</v>
      </c>
      <c r="U34" s="10" t="s">
        <v>291</v>
      </c>
      <c r="V34" s="11" t="s">
        <v>288</v>
      </c>
      <c r="W34" s="11" t="s">
        <v>292</v>
      </c>
      <c r="X34" s="3" t="s">
        <v>293</v>
      </c>
      <c r="Y34" s="3" t="s">
        <v>294</v>
      </c>
      <c r="Z34" s="3" t="s">
        <v>294</v>
      </c>
      <c r="AA34" s="3" t="s">
        <v>295</v>
      </c>
      <c r="AB34" s="3" t="s">
        <v>296</v>
      </c>
      <c r="AC34" s="3" t="s">
        <v>353</v>
      </c>
    </row>
    <row r="35" spans="1:29" x14ac:dyDescent="0.25">
      <c r="A35" s="20">
        <f t="shared" si="0"/>
        <v>34</v>
      </c>
      <c r="B35" s="3" t="s">
        <v>180</v>
      </c>
      <c r="C35" s="3" t="s">
        <v>200</v>
      </c>
      <c r="D35" s="3" t="s">
        <v>46</v>
      </c>
      <c r="E35" s="3" t="s">
        <v>250</v>
      </c>
      <c r="F35" s="3" t="s">
        <v>224</v>
      </c>
      <c r="G35" s="3" t="s">
        <v>47</v>
      </c>
      <c r="I35" s="7">
        <v>43038</v>
      </c>
      <c r="J35" s="13" t="str">
        <f>TEXT(I35,"mm/dd/yyyy")</f>
        <v>10/30/2017</v>
      </c>
      <c r="K35" s="16" t="s">
        <v>48</v>
      </c>
      <c r="L35" s="16"/>
      <c r="M35" s="17" t="str">
        <f>CONCATENATE(N35,E35,O35,D35,AA35,F35,AA35,G35,AA35,H35,P35,E35,Q35,D35,AA35,F35,AA35,G35,AA35,H35,R35,A35,AC35,B35,S35,C35,T35,F35,U35,K35,V35,D35,AA35,F35,AA35,G35,AA35,H35,AB35,W35,G35,X35,H35,Y35,J35,Z35)</f>
        <v>&lt;tr&gt;&lt;td&gt;&lt;a href="https://static.politico.com/dims4/default/5475532/2147483647/resize/646x/quality/90/?url=https%3A%2F%2Fstatic.politico.com%2F06%2F0b%2F4269c3434bc88dd284d97e156cea%2F171030-tony-podesta.jpg" title="Tony Podesta, CEO,  Podesta Group, "&gt;&lt;img src="https://static.politico.com/dims4/default/5475532/2147483647/resize/646x/quality/90/?url=https%3A%2F%2Fstatic.politico.com%2F06%2F0b%2F4269c3434bc88dd284d97e156cea%2F171030-tony-podesta.jpg" width="200" alt="Tony Podesta, CEO,  Podesta Group, " border="0" style="border-radius:5px;box-shadow:5px 5px 5px #888;border:1px gray solid;" /&gt;&lt;/a&gt;&lt;/td&gt;&lt;td&gt;34. Podesta&lt;/td&gt;&lt;td&gt;Tony&lt;/td&gt;&lt;td&gt;CEO&lt;/td&gt;&lt;td&gt;&lt;a href=" https://www.politico.com/story/2017/10/30/tony-podesta-stepping-down-from-lobbying-giant-amid-mueller-probe-244314" title="Tony Podesta, CEO,  Podesta Group, ,  steps down"&gt; Podesta Group&lt;/a&gt;&lt;/td&gt;&lt;td&gt;&lt;/td&gt;&lt;/tr&gt;10/30/2017&lt;/td&gt;&lt;/tr&gt;</v>
      </c>
      <c r="N35" s="18" t="s">
        <v>287</v>
      </c>
      <c r="O35" s="12" t="s">
        <v>288</v>
      </c>
      <c r="P35" s="11" t="s">
        <v>289</v>
      </c>
      <c r="Q35" s="11" t="s">
        <v>349</v>
      </c>
      <c r="R35" s="4" t="s">
        <v>354</v>
      </c>
      <c r="S35" s="10" t="s">
        <v>290</v>
      </c>
      <c r="T35" s="10" t="s">
        <v>290</v>
      </c>
      <c r="U35" s="10" t="s">
        <v>291</v>
      </c>
      <c r="V35" s="11" t="s">
        <v>288</v>
      </c>
      <c r="W35" s="11" t="s">
        <v>292</v>
      </c>
      <c r="X35" s="3" t="s">
        <v>293</v>
      </c>
      <c r="Y35" s="3" t="s">
        <v>294</v>
      </c>
      <c r="Z35" s="3" t="s">
        <v>294</v>
      </c>
      <c r="AA35" s="3" t="s">
        <v>295</v>
      </c>
      <c r="AB35" s="3" t="s">
        <v>296</v>
      </c>
      <c r="AC35" s="3" t="s">
        <v>353</v>
      </c>
    </row>
    <row r="36" spans="1:29" x14ac:dyDescent="0.25">
      <c r="A36" s="20">
        <f t="shared" si="0"/>
        <v>35</v>
      </c>
      <c r="B36" s="3" t="s">
        <v>168</v>
      </c>
      <c r="C36" s="3" t="s">
        <v>190</v>
      </c>
      <c r="D36" s="3" t="s">
        <v>16</v>
      </c>
      <c r="E36" s="3" t="s">
        <v>241</v>
      </c>
      <c r="F36" s="3" t="s">
        <v>224</v>
      </c>
      <c r="G36" s="3" t="s">
        <v>17</v>
      </c>
      <c r="H36" s="3" t="s">
        <v>328</v>
      </c>
      <c r="I36" s="7">
        <v>43068</v>
      </c>
      <c r="J36" s="13" t="str">
        <f>TEXT(I36,"mm/dd/yyyy")</f>
        <v>11/29/2017</v>
      </c>
      <c r="K36" s="16" t="s">
        <v>18</v>
      </c>
      <c r="L36" s="16"/>
      <c r="M36" s="17" t="str">
        <f>CONCATENATE(N36,E36,O36,D36,AA36,F36,AA36,G36,AA36,H36,P36,E36,Q36,D36,AA36,F36,AA36,G36,AA36,H36,R36,A36,AC36,B36,S36,C36,T36,F36,U36,K36,V36,D36,AA36,F36,AA36,G36,AA36,H36,AB36,W36,G36,X36,H36,Y36,J36,Z36)</f>
        <v>&lt;tr&gt;&lt;td&gt;&lt;a href="https://qzprod.files.wordpress.com/2017/11/rolet-november.jpg?quality=80&amp;strip=all&amp;w=3673" title="Xavier Rolet, CEO,  London Stock Exchange, LSE"&gt;&lt;img src="https://qzprod.files.wordpress.com/2017/11/rolet-november.jpg?quality=80&amp;strip=all&amp;w=3673" width="200" alt="Xavier Rolet, CEO,  London Stock Exchange, LSE" border="0" style="border-radius:5px;box-shadow:5px 5px 5px #888;border:1px gray solid;" /&gt;&lt;/a&gt;&lt;/td&gt;&lt;td&gt;35. Rolet&lt;/td&gt;&lt;td&gt;Xavier&lt;/td&gt;&lt;td&gt;CEO&lt;/td&gt;&lt;td&gt;&lt;a href=" https://www.wsj.com/articles/lses-ceo-rolet-steps-down-chairman-to-leave-in-2019-1511943062" title="Xavier Rolet, CEO,  London Stock Exchange, LSE,  steps down"&gt; London Stock Exchange&lt;/a&gt;&lt;/td&gt;&lt;td&gt;LSE&lt;/td&gt;&lt;/tr&gt;11/29/2017&lt;/td&gt;&lt;/tr&gt;</v>
      </c>
      <c r="N36" s="18" t="s">
        <v>287</v>
      </c>
      <c r="O36" s="12" t="s">
        <v>288</v>
      </c>
      <c r="P36" s="11" t="s">
        <v>289</v>
      </c>
      <c r="Q36" s="11" t="s">
        <v>349</v>
      </c>
      <c r="R36" s="4" t="s">
        <v>354</v>
      </c>
      <c r="S36" s="10" t="s">
        <v>290</v>
      </c>
      <c r="T36" s="10" t="s">
        <v>290</v>
      </c>
      <c r="U36" s="10" t="s">
        <v>291</v>
      </c>
      <c r="V36" s="11" t="s">
        <v>288</v>
      </c>
      <c r="W36" s="11" t="s">
        <v>292</v>
      </c>
      <c r="X36" s="3" t="s">
        <v>293</v>
      </c>
      <c r="Y36" s="3" t="s">
        <v>294</v>
      </c>
      <c r="Z36" s="3" t="s">
        <v>294</v>
      </c>
      <c r="AA36" s="3" t="s">
        <v>295</v>
      </c>
      <c r="AB36" s="3" t="s">
        <v>296</v>
      </c>
      <c r="AC36" s="3" t="s">
        <v>353</v>
      </c>
    </row>
    <row r="37" spans="1:29" x14ac:dyDescent="0.25">
      <c r="A37" s="20">
        <f t="shared" si="0"/>
        <v>36</v>
      </c>
      <c r="B37" s="3" t="s">
        <v>179</v>
      </c>
      <c r="C37" s="3" t="s">
        <v>199</v>
      </c>
      <c r="D37" s="3" t="s">
        <v>43</v>
      </c>
      <c r="E37" s="3" t="s">
        <v>249</v>
      </c>
      <c r="F37" s="3" t="s">
        <v>224</v>
      </c>
      <c r="G37" s="3" t="s">
        <v>44</v>
      </c>
      <c r="H37" s="3" t="s">
        <v>329</v>
      </c>
      <c r="I37" s="7">
        <v>43090</v>
      </c>
      <c r="J37" s="13" t="str">
        <f>TEXT(I37,"mm/dd/yyyy")</f>
        <v>12/21/2017</v>
      </c>
      <c r="K37" s="16" t="s">
        <v>45</v>
      </c>
      <c r="L37" s="16"/>
      <c r="M37" s="17" t="str">
        <f>CONCATENATE(N37,E37,O37,D37,AA37,F37,AA37,G37,AA37,H37,P37,E37,Q37,D37,AA37,F37,AA37,G37,AA37,H37,R37,A37,AC37,B37,S37,C37,T37,F37,U37,K37,V37,D37,AA37,F37,AA37,G37,AA37,H37,AB37,W37,G37,X37,H37,Y37,J37,Z37)</f>
        <v>&lt;tr&gt;&lt;td&gt;&lt;a href="https://cdn4.i-scmp.com/sites/default/files/styles/220x137/public/2014/03/10/6b2c1a20e7ee1f93a36ebe3ed937c549.jpg?itok=P688MZKt" title="Eric Schmidt, CEO,  Google/Alphabet, GOOGL"&gt;&lt;img src="https://cdn4.i-scmp.com/sites/default/files/styles/220x137/public/2014/03/10/6b2c1a20e7ee1f93a36ebe3ed937c549.jpg?itok=P688MZKt" width="200" alt="Eric Schmidt, CEO,  Google/Alphabet, GOOGL" border="0" style="border-radius:5px;box-shadow:5px 5px 5px #888;border:1px gray solid;" /&gt;&lt;/a&gt;&lt;/td&gt;&lt;td&gt;36. Schmidt&lt;/td&gt;&lt;td&gt;Eric &lt;/td&gt;&lt;td&gt;CEO&lt;/td&gt;&lt;td&gt;&lt;a href=" https://www.washingtonpost.com/news/the-switch/wp/2017/12/21/eric-schmidt-is-stepping-down-from-his-role-at-googles-parent-company-alphabet/" title="Eric Schmidt, CEO,  Google/Alphabet, GOOGL,  steps down"&gt; Google/Alphabet&lt;/a&gt;&lt;/td&gt;&lt;td&gt;GOOGL&lt;/td&gt;&lt;/tr&gt;12/21/2017&lt;/td&gt;&lt;/tr&gt;</v>
      </c>
      <c r="N37" s="18" t="s">
        <v>287</v>
      </c>
      <c r="O37" s="12" t="s">
        <v>288</v>
      </c>
      <c r="P37" s="11" t="s">
        <v>289</v>
      </c>
      <c r="Q37" s="11" t="s">
        <v>349</v>
      </c>
      <c r="R37" s="4" t="s">
        <v>354</v>
      </c>
      <c r="S37" s="10" t="s">
        <v>290</v>
      </c>
      <c r="T37" s="10" t="s">
        <v>290</v>
      </c>
      <c r="U37" s="10" t="s">
        <v>291</v>
      </c>
      <c r="V37" s="11" t="s">
        <v>288</v>
      </c>
      <c r="W37" s="11" t="s">
        <v>292</v>
      </c>
      <c r="X37" s="3" t="s">
        <v>293</v>
      </c>
      <c r="Y37" s="3" t="s">
        <v>294</v>
      </c>
      <c r="Z37" s="3" t="s">
        <v>294</v>
      </c>
      <c r="AA37" s="3" t="s">
        <v>295</v>
      </c>
      <c r="AB37" s="3" t="s">
        <v>296</v>
      </c>
      <c r="AC37" s="3" t="s">
        <v>353</v>
      </c>
    </row>
    <row r="38" spans="1:29" x14ac:dyDescent="0.25">
      <c r="A38" s="20">
        <f t="shared" si="0"/>
        <v>37</v>
      </c>
      <c r="B38" s="3" t="s">
        <v>163</v>
      </c>
      <c r="C38" s="3" t="s">
        <v>185</v>
      </c>
      <c r="D38" s="3" t="s">
        <v>0</v>
      </c>
      <c r="E38" s="3" t="s">
        <v>246</v>
      </c>
      <c r="F38" s="3" t="s">
        <v>224</v>
      </c>
      <c r="G38" s="3" t="s">
        <v>1</v>
      </c>
      <c r="H38" s="3" t="s">
        <v>330</v>
      </c>
      <c r="I38" s="7">
        <v>43090</v>
      </c>
      <c r="J38" s="13" t="str">
        <f>TEXT(I38,"mm/dd/yyyy")</f>
        <v>12/21/2017</v>
      </c>
      <c r="K38" s="16" t="s">
        <v>2</v>
      </c>
      <c r="L38" s="16"/>
      <c r="M38" s="17" t="str">
        <f>CONCATENATE(N38,E38,O38,D38,AA38,F38,AA38,G38,AA38,H38,P38,E38,Q38,D38,AA38,F38,AA38,G38,AA38,H38,R38,A38,AC38,B38,S38,C38,T38,F38,U38,K38,V38,D38,AA38,F38,AA38,G38,AA38,H38,AB38,W38,G38,X38,H38,Y38,J38,Z38)</f>
        <v>&lt;tr&gt;&lt;td&gt;&lt;a href="https://s.abcnews.com/images/Sports/WireAP_1b6074f9b5ad43e99555ffa5599c0561_12x5_992.jpg" title="John Schnatter, CEO,  Papa John's, PZZA"&gt;&lt;img src="https://s.abcnews.com/images/Sports/WireAP_1b6074f9b5ad43e99555ffa5599c0561_12x5_992.jpg" width="200" alt="John Schnatter, CEO,  Papa John's, PZZA" border="0" style="border-radius:5px;box-shadow:5px 5px 5px #888;border:1px gray solid;" /&gt;&lt;/a&gt;&lt;/td&gt;&lt;td&gt;37. Schnatter&lt;/td&gt;&lt;td&gt;John&lt;/td&gt;&lt;td&gt;CEO&lt;/td&gt;&lt;td&gt;&lt;a href=" https://www.washingtonpost.com/news/business/wp/2017/12/21/papa-johns-founder-replaced-as-ceo-weeks-after-blaming-the-nfl-for-sagging-pizza-sales/" title="John Schnatter, CEO,  Papa John's, PZZA,  steps down"&gt; Papa John's&lt;/a&gt;&lt;/td&gt;&lt;td&gt;PZZA&lt;/td&gt;&lt;/tr&gt;12/21/2017&lt;/td&gt;&lt;/tr&gt;</v>
      </c>
      <c r="N38" s="18" t="s">
        <v>287</v>
      </c>
      <c r="O38" s="12" t="s">
        <v>288</v>
      </c>
      <c r="P38" s="11" t="s">
        <v>289</v>
      </c>
      <c r="Q38" s="11" t="s">
        <v>349</v>
      </c>
      <c r="R38" s="4" t="s">
        <v>354</v>
      </c>
      <c r="S38" s="10" t="s">
        <v>290</v>
      </c>
      <c r="T38" s="10" t="s">
        <v>290</v>
      </c>
      <c r="U38" s="10" t="s">
        <v>291</v>
      </c>
      <c r="V38" s="11" t="s">
        <v>288</v>
      </c>
      <c r="W38" s="11" t="s">
        <v>292</v>
      </c>
      <c r="X38" s="3" t="s">
        <v>293</v>
      </c>
      <c r="Y38" s="3" t="s">
        <v>294</v>
      </c>
      <c r="Z38" s="3" t="s">
        <v>294</v>
      </c>
      <c r="AA38" s="3" t="s">
        <v>295</v>
      </c>
      <c r="AB38" s="3" t="s">
        <v>296</v>
      </c>
      <c r="AC38" s="3" t="s">
        <v>353</v>
      </c>
    </row>
    <row r="39" spans="1:29" x14ac:dyDescent="0.25">
      <c r="A39" s="20">
        <f t="shared" si="0"/>
        <v>38</v>
      </c>
      <c r="B39" s="3" t="s">
        <v>172</v>
      </c>
      <c r="C39" s="3" t="s">
        <v>194</v>
      </c>
      <c r="D39" s="3" t="s">
        <v>26</v>
      </c>
      <c r="E39" s="3" t="s">
        <v>239</v>
      </c>
      <c r="F39" s="3" t="s">
        <v>224</v>
      </c>
      <c r="G39" s="3" t="s">
        <v>27</v>
      </c>
      <c r="H39" s="3" t="s">
        <v>331</v>
      </c>
      <c r="I39" s="7">
        <v>43049</v>
      </c>
      <c r="J39" s="13" t="str">
        <f>TEXT(I39,"mm/dd/yyyy")</f>
        <v>11/10/2017</v>
      </c>
      <c r="K39" s="16" t="s">
        <v>28</v>
      </c>
      <c r="L39" s="16"/>
      <c r="M39" s="17" t="str">
        <f>CONCATENATE(N39,E39,O39,D39,AA39,F39,AA39,G39,AA39,H39,P39,E39,Q39,D39,AA39,F39,AA39,G39,AA39,H39,R39,A39,AC39,B39,S39,C39,T39,F39,U39,K39,V39,D39,AA39,F39,AA39,G39,AA39,H39,AB39,W39,G39,X39,H39,Y39,J39,Z39)</f>
        <v>&lt;tr&gt;&lt;td&gt;&lt;a href="https://fortunedotcom.files.wordpress.com/2017/04/ron-shaich-2014.jpg" title="Ron Shaich, CEO,  Panera, PNRA"&gt;&lt;img src="https://fortunedotcom.files.wordpress.com/2017/04/ron-shaich-2014.jpg" width="200" alt="Ron Shaich, CEO,  Panera, PNRA" border="0" style="border-radius:5px;box-shadow:5px 5px 5px #888;border:1px gray solid;" /&gt;&lt;/a&gt;&lt;/td&gt;&lt;td&gt;38. Shaich&lt;/td&gt;&lt;td&gt;Ron&lt;/td&gt;&lt;td&gt;CEO&lt;/td&gt;&lt;td&gt;&lt;a href=" http://www.latimes.com/business/la-fi-equifax-ceo-20170926-story.htmlhttp://fortune.com/2017/11/10/panera-ceo-steps-down-acquires-au-bon-pain/" title="Ron Shaich, CEO,  Panera, PNRA,  steps down"&gt; Panera&lt;/a&gt;&lt;/td&gt;&lt;td&gt;PNRA&lt;/td&gt;&lt;/tr&gt;11/10/2017&lt;/td&gt;&lt;/tr&gt;</v>
      </c>
      <c r="N39" s="18" t="s">
        <v>287</v>
      </c>
      <c r="O39" s="12" t="s">
        <v>288</v>
      </c>
      <c r="P39" s="11" t="s">
        <v>289</v>
      </c>
      <c r="Q39" s="11" t="s">
        <v>349</v>
      </c>
      <c r="R39" s="4" t="s">
        <v>354</v>
      </c>
      <c r="S39" s="10" t="s">
        <v>290</v>
      </c>
      <c r="T39" s="10" t="s">
        <v>290</v>
      </c>
      <c r="U39" s="10" t="s">
        <v>291</v>
      </c>
      <c r="V39" s="11" t="s">
        <v>288</v>
      </c>
      <c r="W39" s="11" t="s">
        <v>292</v>
      </c>
      <c r="X39" s="3" t="s">
        <v>293</v>
      </c>
      <c r="Y39" s="3" t="s">
        <v>294</v>
      </c>
      <c r="Z39" s="3" t="s">
        <v>294</v>
      </c>
      <c r="AA39" s="3" t="s">
        <v>295</v>
      </c>
      <c r="AB39" s="3" t="s">
        <v>296</v>
      </c>
      <c r="AC39" s="3" t="s">
        <v>353</v>
      </c>
    </row>
    <row r="40" spans="1:29" x14ac:dyDescent="0.25">
      <c r="A40" s="20">
        <f t="shared" si="0"/>
        <v>39</v>
      </c>
      <c r="B40" s="3" t="s">
        <v>161</v>
      </c>
      <c r="C40" s="3" t="s">
        <v>223</v>
      </c>
      <c r="D40" s="3" t="s">
        <v>129</v>
      </c>
      <c r="E40" s="3" t="s">
        <v>285</v>
      </c>
      <c r="F40" s="3" t="s">
        <v>224</v>
      </c>
      <c r="G40" s="3" t="s">
        <v>130</v>
      </c>
      <c r="H40" s="3" t="s">
        <v>332</v>
      </c>
      <c r="I40" s="7">
        <v>43017</v>
      </c>
      <c r="J40" s="13" t="str">
        <f>TEXT(I40,"mm/dd/yyyy")</f>
        <v>10/09/2017</v>
      </c>
      <c r="K40" s="16" t="s">
        <v>131</v>
      </c>
      <c r="L40" s="16"/>
      <c r="M40" s="17" t="str">
        <f>CONCATENATE(N40,E40,O40,D40,AA40,F40,AA40,G40,AA40,H40,P40,E40,Q40,D40,AA40,F40,AA40,G40,AA40,H40,R40,A40,AC40,B40,S40,C40,T40,F40,U40,K40,V40,D40,AA40,F40,AA40,G40,AA40,H40,AB40,W40,G40,X40,H40,Y40,J40,Z40)</f>
        <v>&lt;tr&gt;&lt;td&gt;&lt;a href="https://timesofindia.indiatimes.com/thumb/msid-27140954,width-400,resizemode-4/27140954.jpg" title="D Shivakumar, CEO,  Pepsico, PEP"&gt;&lt;img src="https://timesofindia.indiatimes.com/thumb/msid-27140954,width-400,resizemode-4/27140954.jpg" width="200" alt="D Shivakumar, CEO,  Pepsico, PEP" border="0" style="border-radius:5px;box-shadow:5px 5px 5px #888;border:1px gray solid;" /&gt;&lt;/a&gt;&lt;/td&gt;&lt;td&gt;39. Shivakumar&lt;/td&gt;&lt;td&gt;D&lt;/td&gt;&lt;td&gt;CEO&lt;/td&gt;&lt;td&gt;&lt;a href=" https://www.ndtv.com/business/pepsico-chairman-ceo-d-shivakumar-resigns-1760736" title="D Shivakumar, CEO,  Pepsico, PEP,  steps down"&gt; Pepsico&lt;/a&gt;&lt;/td&gt;&lt;td&gt;PEP&lt;/td&gt;&lt;/tr&gt;10/09/2017&lt;/td&gt;&lt;/tr&gt;</v>
      </c>
      <c r="N40" s="18" t="s">
        <v>287</v>
      </c>
      <c r="O40" s="12" t="s">
        <v>288</v>
      </c>
      <c r="P40" s="11" t="s">
        <v>289</v>
      </c>
      <c r="Q40" s="11" t="s">
        <v>349</v>
      </c>
      <c r="R40" s="4" t="s">
        <v>354</v>
      </c>
      <c r="S40" s="10" t="s">
        <v>290</v>
      </c>
      <c r="T40" s="10" t="s">
        <v>290</v>
      </c>
      <c r="U40" s="10" t="s">
        <v>291</v>
      </c>
      <c r="V40" s="11" t="s">
        <v>288</v>
      </c>
      <c r="W40" s="11" t="s">
        <v>292</v>
      </c>
      <c r="X40" s="3" t="s">
        <v>293</v>
      </c>
      <c r="Y40" s="3" t="s">
        <v>294</v>
      </c>
      <c r="Z40" s="3" t="s">
        <v>294</v>
      </c>
      <c r="AA40" s="3" t="s">
        <v>295</v>
      </c>
      <c r="AB40" s="3" t="s">
        <v>296</v>
      </c>
      <c r="AC40" s="3" t="s">
        <v>353</v>
      </c>
    </row>
    <row r="41" spans="1:29" x14ac:dyDescent="0.25">
      <c r="A41" s="20">
        <f t="shared" si="0"/>
        <v>40</v>
      </c>
      <c r="B41" s="3" t="s">
        <v>171</v>
      </c>
      <c r="C41" s="3" t="s">
        <v>193</v>
      </c>
      <c r="D41" s="3" t="s">
        <v>23</v>
      </c>
      <c r="E41" s="3" t="s">
        <v>240</v>
      </c>
      <c r="F41" s="3" t="s">
        <v>224</v>
      </c>
      <c r="G41" s="3" t="s">
        <v>24</v>
      </c>
      <c r="H41" s="3" t="s">
        <v>333</v>
      </c>
      <c r="I41" s="7">
        <v>43069</v>
      </c>
      <c r="J41" s="13" t="str">
        <f>TEXT(I41,"mm/dd/yyyy")</f>
        <v>11/30/2017</v>
      </c>
      <c r="K41" s="16" t="s">
        <v>25</v>
      </c>
      <c r="L41" s="16"/>
      <c r="M41" s="17" t="str">
        <f>CONCATENATE(N41,E41,O41,D41,AA41,F41,AA41,G41,AA41,H41,P41,E41,Q41,D41,AA41,F41,AA41,G41,AA41,H41,R41,A41,AC41,B41,S41,C41,T41,F41,U41,K41,V41,D41,AA41,F41,AA41,G41,AA41,H41,AB41,W41,G41,X41,H41,Y41,J41,Z41)</f>
        <v>&lt;tr&gt;&lt;td&gt;&lt;a href="http://i2.cdn.turner.com/money/dam/assets/171130112443-russell-simmons-assault-thumbnail-1024x576.jpeg" title="Russell Simmons, CEO,  Def Jam Records, UMG"&gt;&lt;img src="http://i2.cdn.turner.com/money/dam/assets/171130112443-russell-simmons-assault-thumbnail-1024x576.jpeg" width="200" alt="Russell Simmons, CEO,  Def Jam Records, UMG" border="0" style="border-radius:5px;box-shadow:5px 5px 5px #888;border:1px gray solid;" /&gt;&lt;/a&gt;&lt;/td&gt;&lt;td&gt;40. Simmons&lt;/td&gt;&lt;td&gt;Russell&lt;/td&gt;&lt;td&gt;CEO&lt;/td&gt;&lt;td&gt;&lt;a href=" http://money.cnn.com/2017/11/30/media/russell-simmons-sexual-assault-stepping-down-companies/index.html" title="Russell Simmons, CEO,  Def Jam Records, UMG,  steps down"&gt; Def Jam Records&lt;/a&gt;&lt;/td&gt;&lt;td&gt;UMG&lt;/td&gt;&lt;/tr&gt;11/30/2017&lt;/td&gt;&lt;/tr&gt;</v>
      </c>
      <c r="N41" s="18" t="s">
        <v>287</v>
      </c>
      <c r="O41" s="12" t="s">
        <v>288</v>
      </c>
      <c r="P41" s="11" t="s">
        <v>289</v>
      </c>
      <c r="Q41" s="11" t="s">
        <v>349</v>
      </c>
      <c r="R41" s="4" t="s">
        <v>354</v>
      </c>
      <c r="S41" s="10" t="s">
        <v>290</v>
      </c>
      <c r="T41" s="10" t="s">
        <v>290</v>
      </c>
      <c r="U41" s="10" t="s">
        <v>291</v>
      </c>
      <c r="V41" s="11" t="s">
        <v>288</v>
      </c>
      <c r="W41" s="11" t="s">
        <v>292</v>
      </c>
      <c r="X41" s="3" t="s">
        <v>293</v>
      </c>
      <c r="Y41" s="3" t="s">
        <v>294</v>
      </c>
      <c r="Z41" s="3" t="s">
        <v>294</v>
      </c>
      <c r="AA41" s="3" t="s">
        <v>295</v>
      </c>
      <c r="AB41" s="3" t="s">
        <v>296</v>
      </c>
      <c r="AC41" s="3" t="s">
        <v>353</v>
      </c>
    </row>
    <row r="42" spans="1:29" x14ac:dyDescent="0.25">
      <c r="A42" s="20">
        <f t="shared" si="0"/>
        <v>41</v>
      </c>
      <c r="B42" s="3" t="s">
        <v>244</v>
      </c>
      <c r="C42" s="3" t="s">
        <v>185</v>
      </c>
      <c r="D42" s="3" t="s">
        <v>243</v>
      </c>
      <c r="E42" s="3" t="s">
        <v>245</v>
      </c>
      <c r="F42" s="3" t="s">
        <v>224</v>
      </c>
      <c r="G42" s="3" t="s">
        <v>3</v>
      </c>
      <c r="H42" s="3" t="s">
        <v>316</v>
      </c>
      <c r="I42" s="7">
        <v>43087</v>
      </c>
      <c r="J42" s="13" t="str">
        <f>TEXT(I42,"mm/dd/yyyy")</f>
        <v>12/18/2017</v>
      </c>
      <c r="K42" s="16" t="s">
        <v>4</v>
      </c>
      <c r="L42" s="16"/>
      <c r="M42" s="17" t="str">
        <f>CONCATENATE(N42,E42,O42,D42,AA42,F42,AA42,G42,AA42,H42,P42,E42,Q42,D42,AA42,F42,AA42,G42,AA42,H42,R42,A42,AC42,B42,S42,C42,T42,F42,U42,K42,V42,D42,AA42,F42,AA42,G42,AA42,H42,AB42,W42,G42,X42,H42,Y42,J42,Z42)</f>
        <v>&lt;tr&gt;&lt;td&gt;&lt;a href="https://media.npr.org/assets/img/2017/12/18/gettyimages-461312790-e589ac831fc28c6412a2222e2dd7999210fda1c6-s600-c85.jpg" title="John Skippper, CEO,  ESPN, DIS"&gt;&lt;img src="https://media.npr.org/assets/img/2017/12/18/gettyimages-461312790-e589ac831fc28c6412a2222e2dd7999210fda1c6-s600-c85.jpg" width="200" alt="John Skippper, CEO,  ESPN, DIS" border="0" style="border-radius:5px;box-shadow:5px 5px 5px #888;border:1px gray solid;" /&gt;&lt;/a&gt;&lt;/td&gt;&lt;td&gt;41. Skipper&lt;/td&gt;&lt;td&gt;John&lt;/td&gt;&lt;td&gt;CEO&lt;/td&gt;&lt;td&gt;&lt;a href=" https://www.npr.org/sections/thetwo-way/2017/12/18/571660757/john-skipper-steps-down-as-ceo-of-espn-citing-substance-addiction" title="John Skippper, CEO,  ESPN, DIS,  steps down"&gt; ESPN&lt;/a&gt;&lt;/td&gt;&lt;td&gt;DIS&lt;/td&gt;&lt;/tr&gt;12/18/2017&lt;/td&gt;&lt;/tr&gt;</v>
      </c>
      <c r="N42" s="18" t="s">
        <v>287</v>
      </c>
      <c r="O42" s="12" t="s">
        <v>288</v>
      </c>
      <c r="P42" s="11" t="s">
        <v>289</v>
      </c>
      <c r="Q42" s="11" t="s">
        <v>349</v>
      </c>
      <c r="R42" s="4" t="s">
        <v>354</v>
      </c>
      <c r="S42" s="10" t="s">
        <v>290</v>
      </c>
      <c r="T42" s="10" t="s">
        <v>290</v>
      </c>
      <c r="U42" s="10" t="s">
        <v>291</v>
      </c>
      <c r="V42" s="11" t="s">
        <v>288</v>
      </c>
      <c r="W42" s="11" t="s">
        <v>292</v>
      </c>
      <c r="X42" s="3" t="s">
        <v>293</v>
      </c>
      <c r="Y42" s="3" t="s">
        <v>294</v>
      </c>
      <c r="Z42" s="3" t="s">
        <v>294</v>
      </c>
      <c r="AA42" s="3" t="s">
        <v>295</v>
      </c>
      <c r="AB42" s="3" t="s">
        <v>296</v>
      </c>
      <c r="AC42" s="3" t="s">
        <v>353</v>
      </c>
    </row>
    <row r="43" spans="1:29" x14ac:dyDescent="0.25">
      <c r="A43" s="20">
        <f t="shared" si="0"/>
        <v>42</v>
      </c>
      <c r="B43" s="3" t="s">
        <v>173</v>
      </c>
      <c r="C43" s="3" t="s">
        <v>195</v>
      </c>
      <c r="D43" s="3" t="s">
        <v>29</v>
      </c>
      <c r="E43" s="21" t="s">
        <v>238</v>
      </c>
      <c r="F43" s="3" t="s">
        <v>224</v>
      </c>
      <c r="G43" s="3" t="s">
        <v>30</v>
      </c>
      <c r="H43" s="3" t="s">
        <v>334</v>
      </c>
      <c r="I43" s="7">
        <v>43004</v>
      </c>
      <c r="J43" s="13" t="str">
        <f>TEXT(I43,"mm/dd/yyyy")</f>
        <v>09/26/2017</v>
      </c>
      <c r="K43" s="16" t="s">
        <v>31</v>
      </c>
      <c r="L43" s="16"/>
      <c r="M43" s="17" t="str">
        <f>CONCATENATE(N43,E43,O43,D43,AA43,F43,AA43,G43,AA43,H43,P43,E43,Q43,D43,AA43,F43,AA43,G43,AA43,H43,R43,A43,AC43,B43,S43,C43,T43,F43,U43,K43,V43,D43,AA43,F43,AA43,G43,AA43,H43,AB43,W43,G43,X43,H43,Y43,J43,Z43)</f>
        <v>&lt;tr&gt;&lt;td&gt;&lt;a href="http://beta.latimes.com/resizer/4dqLgh0RTH2qVyf47KvUiBXQpQM=/1400x0/arc-anglerfish-arc2-prod-tronc.s3.amazonaws.com/public/33D4RALDPVHDFNTHBIQDK5J4KI.jpg" title="Richard Smith, CEO,  Equifax, EFX"&gt;&lt;img src="http://beta.latimes.com/resizer/4dqLgh0RTH2qVyf47KvUiBXQpQM=/1400x0/arc-anglerfish-arc2-prod-tronc.s3.amazonaws.com/public/33D4RALDPVHDFNTHBIQDK5J4KI.jpg" width="200" alt="Richard Smith, CEO,  Equifax, EFX" border="0" style="border-radius:5px;box-shadow:5px 5px 5px #888;border:1px gray solid;" /&gt;&lt;/a&gt;&lt;/td&gt;&lt;td&gt;42. Smith&lt;/td&gt;&lt;td&gt;Richard&lt;/td&gt;&lt;td&gt;CEO&lt;/td&gt;&lt;td&gt;&lt;a href=" http://www.businessinsider.com/american-express-ceo-is-stepping-down-2017-10" title="Richard Smith, CEO,  Equifax, EFX,  steps down"&gt; Equifax&lt;/a&gt;&lt;/td&gt;&lt;td&gt;EFX&lt;/td&gt;&lt;/tr&gt;09/26/2017&lt;/td&gt;&lt;/tr&gt;</v>
      </c>
      <c r="N43" s="18" t="s">
        <v>287</v>
      </c>
      <c r="O43" s="12" t="s">
        <v>288</v>
      </c>
      <c r="P43" s="11" t="s">
        <v>289</v>
      </c>
      <c r="Q43" s="11" t="s">
        <v>349</v>
      </c>
      <c r="R43" s="4" t="s">
        <v>354</v>
      </c>
      <c r="S43" s="10" t="s">
        <v>290</v>
      </c>
      <c r="T43" s="10" t="s">
        <v>290</v>
      </c>
      <c r="U43" s="10" t="s">
        <v>291</v>
      </c>
      <c r="V43" s="11" t="s">
        <v>288</v>
      </c>
      <c r="W43" s="11" t="s">
        <v>292</v>
      </c>
      <c r="X43" s="3" t="s">
        <v>293</v>
      </c>
      <c r="Y43" s="3" t="s">
        <v>294</v>
      </c>
      <c r="Z43" s="3" t="s">
        <v>294</v>
      </c>
      <c r="AA43" s="3" t="s">
        <v>295</v>
      </c>
      <c r="AB43" s="3" t="s">
        <v>296</v>
      </c>
      <c r="AC43" s="3" t="s">
        <v>353</v>
      </c>
    </row>
    <row r="44" spans="1:29" x14ac:dyDescent="0.25">
      <c r="A44" s="20">
        <f t="shared" si="0"/>
        <v>43</v>
      </c>
      <c r="B44" s="3" t="s">
        <v>160</v>
      </c>
      <c r="C44" s="3" t="s">
        <v>222</v>
      </c>
      <c r="D44" s="3" t="s">
        <v>126</v>
      </c>
      <c r="E44" s="3" t="s">
        <v>284</v>
      </c>
      <c r="F44" s="3" t="s">
        <v>224</v>
      </c>
      <c r="G44" s="3" t="s">
        <v>127</v>
      </c>
      <c r="H44" s="3" t="s">
        <v>335</v>
      </c>
      <c r="I44" s="7">
        <v>43084</v>
      </c>
      <c r="J44" s="13" t="str">
        <f>TEXT(I44,"mm/dd/yyyy")</f>
        <v>12/15/2017</v>
      </c>
      <c r="K44" s="16" t="s">
        <v>128</v>
      </c>
      <c r="L44" s="16"/>
      <c r="M44" s="17" t="str">
        <f>CONCATENATE(N44,E44,O44,D44,AA44,F44,AA44,G44,AA44,H44,P44,E44,Q44,D44,AA44,F44,AA44,G44,AA44,H44,R44,A44,AC44,B44,S44,C44,T44,F44,U44,K44,V44,D44,AA44,F44,AA44,G44,AA44,H44,AB44,W44,G44,X44,H44,Y44,J44,Z44)</f>
        <v>&lt;tr&gt;&lt;td&gt;&lt;a href="https://fm.cnbc.com/applications/cnbc.com/resources/img/editorial/2017/11/29/104867583-20171129-7162-2519.530x298.jpg?v=1511978637" title="Randall Stephenson, CEO,  Boeing, BA"&gt;&lt;img src="https://fm.cnbc.com/applications/cnbc.com/resources/img/editorial/2017/11/29/104867583-20171129-7162-2519.530x298.jpg?v=1511978637" width="200" alt="Randall Stephenson, CEO,  Boeing, BA" border="0" style="border-radius:5px;box-shadow:5px 5px 5px #888;border:1px gray solid;" /&gt;&lt;/a&gt;&lt;/td&gt;&lt;td&gt;43. Stephenson&lt;/td&gt;&lt;td&gt;Randall&lt;/td&gt;&lt;td&gt;CEO&lt;/td&gt;&lt;td&gt;&lt;a href=" https://www.cnbc.com/2017/12/15/randall-stephenson-chairman-and-ceo-of-att-resigns-from-boeings-board.html" title="Randall Stephenson, CEO,  Boeing, BA,  steps down"&gt; Boeing&lt;/a&gt;&lt;/td&gt;&lt;td&gt;BA&lt;/td&gt;&lt;/tr&gt;12/15/2017&lt;/td&gt;&lt;/tr&gt;</v>
      </c>
      <c r="N44" s="18" t="s">
        <v>287</v>
      </c>
      <c r="O44" s="12" t="s">
        <v>288</v>
      </c>
      <c r="P44" s="11" t="s">
        <v>289</v>
      </c>
      <c r="Q44" s="11" t="s">
        <v>349</v>
      </c>
      <c r="R44" s="4" t="s">
        <v>354</v>
      </c>
      <c r="S44" s="10" t="s">
        <v>290</v>
      </c>
      <c r="T44" s="10" t="s">
        <v>290</v>
      </c>
      <c r="U44" s="10" t="s">
        <v>291</v>
      </c>
      <c r="V44" s="11" t="s">
        <v>288</v>
      </c>
      <c r="W44" s="11" t="s">
        <v>292</v>
      </c>
      <c r="X44" s="3" t="s">
        <v>293</v>
      </c>
      <c r="Y44" s="3" t="s">
        <v>294</v>
      </c>
      <c r="Z44" s="3" t="s">
        <v>294</v>
      </c>
      <c r="AA44" s="3" t="s">
        <v>295</v>
      </c>
      <c r="AB44" s="3" t="s">
        <v>296</v>
      </c>
      <c r="AC44" s="3" t="s">
        <v>353</v>
      </c>
    </row>
    <row r="45" spans="1:29" x14ac:dyDescent="0.25">
      <c r="A45" s="20">
        <f t="shared" si="0"/>
        <v>44</v>
      </c>
      <c r="B45" s="3" t="s">
        <v>142</v>
      </c>
      <c r="C45" s="3" t="s">
        <v>201</v>
      </c>
      <c r="D45" s="3" t="s">
        <v>73</v>
      </c>
      <c r="E45" s="3" t="s">
        <v>266</v>
      </c>
      <c r="F45" s="3" t="s">
        <v>224</v>
      </c>
      <c r="G45" s="3" t="s">
        <v>74</v>
      </c>
      <c r="H45" s="3" t="s">
        <v>336</v>
      </c>
      <c r="I45" s="7">
        <v>42990</v>
      </c>
      <c r="J45" s="13" t="str">
        <f>TEXT(I45,"mm/dd/yyyy")</f>
        <v>09/12/2017</v>
      </c>
      <c r="K45" s="16" t="s">
        <v>75</v>
      </c>
      <c r="L45" s="16"/>
      <c r="M45" s="17" t="str">
        <f>CONCATENATE(N45,E45,O45,D45,AA45,F45,AA45,G45,AA45,H45,P45,E45,Q45,D45,AA45,F45,AA45,G45,AA45,H45,R45,A45,AC45,B45,S45,C45,T45,F45,U45,K45,V45,D45,AA45,F45,AA45,G45,AA45,H45,AB45,W45,G45,X45,H45,Y45,J45,Z45)</f>
        <v>&lt;tr&gt;&lt;td&gt;&lt;a href="https://www.alumni.hbs.edu/PublishingImages/stories/bulletin/sullivan-lg.jpg" title="Tim Sullivan, CEO,  Ancestry.con, ACOM"&gt;&lt;img src="https://www.alumni.hbs.edu/PublishingImages/stories/bulletin/sullivan-lg.jpg" width="200" alt="Tim Sullivan, CEO,  Ancestry.con, ACOM" border="0" style="border-radius:5px;box-shadow:5px 5px 5px #888;border:1px gray solid;" /&gt;&lt;/a&gt;&lt;/td&gt;&lt;td&gt;44. Sullivan&lt;/td&gt;&lt;td&gt;Tim&lt;/td&gt;&lt;td&gt;CEO&lt;/td&gt;&lt;td&gt;&lt;a href=" http://money.cnn.com/2017/09/12/technology/business/ancestry-ceo-resigns/index.html" title="Tim Sullivan, CEO,  Ancestry.con, ACOM,  steps down"&gt; Ancestry.con&lt;/a&gt;&lt;/td&gt;&lt;td&gt;ACOM&lt;/td&gt;&lt;/tr&gt;09/12/2017&lt;/td&gt;&lt;/tr&gt;</v>
      </c>
      <c r="N45" s="18" t="s">
        <v>287</v>
      </c>
      <c r="O45" s="12" t="s">
        <v>288</v>
      </c>
      <c r="P45" s="11" t="s">
        <v>289</v>
      </c>
      <c r="Q45" s="11" t="s">
        <v>349</v>
      </c>
      <c r="R45" s="4" t="s">
        <v>354</v>
      </c>
      <c r="S45" s="10" t="s">
        <v>290</v>
      </c>
      <c r="T45" s="10" t="s">
        <v>290</v>
      </c>
      <c r="U45" s="10" t="s">
        <v>291</v>
      </c>
      <c r="V45" s="11" t="s">
        <v>288</v>
      </c>
      <c r="W45" s="11" t="s">
        <v>292</v>
      </c>
      <c r="X45" s="3" t="s">
        <v>293</v>
      </c>
      <c r="Y45" s="3" t="s">
        <v>294</v>
      </c>
      <c r="Z45" s="3" t="s">
        <v>294</v>
      </c>
      <c r="AA45" s="3" t="s">
        <v>295</v>
      </c>
      <c r="AB45" s="3" t="s">
        <v>296</v>
      </c>
      <c r="AC45" s="3" t="s">
        <v>353</v>
      </c>
    </row>
    <row r="46" spans="1:29" x14ac:dyDescent="0.25">
      <c r="A46" s="20">
        <f t="shared" si="0"/>
        <v>45</v>
      </c>
      <c r="B46" s="3" t="s">
        <v>140</v>
      </c>
      <c r="C46" s="3" t="s">
        <v>206</v>
      </c>
      <c r="D46" s="3" t="s">
        <v>68</v>
      </c>
      <c r="E46" s="3" t="s">
        <v>264</v>
      </c>
      <c r="F46" s="3" t="s">
        <v>224</v>
      </c>
      <c r="G46" s="3" t="s">
        <v>69</v>
      </c>
      <c r="H46" s="3" t="s">
        <v>337</v>
      </c>
      <c r="I46" s="7">
        <v>43042</v>
      </c>
      <c r="J46" s="13" t="str">
        <f>TEXT(I46,"mm/dd/yyyy")</f>
        <v>11/03/2017</v>
      </c>
      <c r="K46" s="16" t="s">
        <v>70</v>
      </c>
      <c r="L46" s="16"/>
      <c r="M46" s="17" t="str">
        <f>CONCATENATE(N46,E46,O46,D46,AA46,F46,AA46,G46,AA46,H46,P46,E46,Q46,D46,AA46,F46,AA46,G46,AA46,H46,R46,A46,AC46,B46,S46,C46,T46,F46,U46,K46,V46,D46,AA46,F46,AA46,G46,AA46,H46,AB46,W46,G46,X46,H46,Y46,J46,Z46)</f>
        <v>&lt;tr&gt;&lt;td&gt;&lt;a href="https://assets.bwbx.io/images/users/iqjWHBFdfxIU/iqw8mDPcGYdg/v1/800x-1.jpg" title="Joseph Swedish, CEO,  Anthem, ANTM"&gt;&lt;img src="https://assets.bwbx.io/images/users/iqjWHBFdfxIU/iqw8mDPcGYdg/v1/800x-1.jpg" width="200" alt="Joseph Swedish, CEO,  Anthem, ANTM" border="0" style="border-radius:5px;box-shadow:5px 5px 5px #888;border:1px gray solid;" /&gt;&lt;/a&gt;&lt;/td&gt;&lt;td&gt;45. Swedish&lt;/td&gt;&lt;td&gt;Joseph&lt;/td&gt;&lt;td&gt;CEO&lt;/td&gt;&lt;td&gt;&lt;a href=" http://fortune.com/2017/11/03/anthem-ceo-joseph-swedish-to-step-down/" title="Joseph Swedish, CEO,  Anthem, ANTM,  steps down"&gt; Anthem&lt;/a&gt;&lt;/td&gt;&lt;td&gt;ANTM&lt;/td&gt;&lt;/tr&gt;11/03/2017&lt;/td&gt;&lt;/tr&gt;</v>
      </c>
      <c r="N46" s="18" t="s">
        <v>287</v>
      </c>
      <c r="O46" s="12" t="s">
        <v>288</v>
      </c>
      <c r="P46" s="11" t="s">
        <v>289</v>
      </c>
      <c r="Q46" s="11" t="s">
        <v>349</v>
      </c>
      <c r="R46" s="4" t="s">
        <v>354</v>
      </c>
      <c r="S46" s="10" t="s">
        <v>290</v>
      </c>
      <c r="T46" s="10" t="s">
        <v>290</v>
      </c>
      <c r="U46" s="10" t="s">
        <v>291</v>
      </c>
      <c r="V46" s="11" t="s">
        <v>288</v>
      </c>
      <c r="W46" s="11" t="s">
        <v>292</v>
      </c>
      <c r="X46" s="3" t="s">
        <v>293</v>
      </c>
      <c r="Y46" s="3" t="s">
        <v>294</v>
      </c>
      <c r="Z46" s="3" t="s">
        <v>294</v>
      </c>
      <c r="AA46" s="3" t="s">
        <v>295</v>
      </c>
      <c r="AB46" s="3" t="s">
        <v>296</v>
      </c>
      <c r="AC46" s="3" t="s">
        <v>353</v>
      </c>
    </row>
    <row r="47" spans="1:29" x14ac:dyDescent="0.25">
      <c r="A47" s="20">
        <f t="shared" si="0"/>
        <v>46</v>
      </c>
      <c r="B47" s="3" t="s">
        <v>159</v>
      </c>
      <c r="C47" s="3" t="s">
        <v>221</v>
      </c>
      <c r="D47" s="3" t="s">
        <v>123</v>
      </c>
      <c r="E47" s="3" t="s">
        <v>283</v>
      </c>
      <c r="F47" s="3" t="s">
        <v>224</v>
      </c>
      <c r="G47" s="3" t="s">
        <v>124</v>
      </c>
      <c r="H47" s="3" t="s">
        <v>338</v>
      </c>
      <c r="I47" s="7">
        <v>43089</v>
      </c>
      <c r="J47" s="13" t="str">
        <f>TEXT(I47,"mm/dd/yyyy")</f>
        <v>12/20/2017</v>
      </c>
      <c r="K47" s="16" t="s">
        <v>125</v>
      </c>
      <c r="L47" s="16"/>
      <c r="M47" s="17" t="str">
        <f>CONCATENATE(N47,E47,O47,D47,AA47,F47,AA47,G47,AA47,H47,P47,E47,Q47,D47,AA47,F47,AA47,G47,AA47,H47,R47,A47,AC47,B47,S47,C47,T47,F47,U47,K47,V47,D47,AA47,F47,AA47,G47,AA47,H47,AB47,W47,G47,X47,H47,Y47,J47,Z47)</f>
        <v>&lt;tr&gt;&lt;td&gt;&lt;a href="https://s4.reutersmedia.net/resources/r/?m=02&amp;d=20171219&amp;t=2&amp;i=1215713803&amp;w=640&amp;fh=&amp;fw=&amp;ll=&amp;pl=&amp;sq=&amp;r=LYNXMPEDBI1IV" title="Peter Terium, CEO,  Innogy, IGY"&gt;&lt;img src="https://s4.reutersmedia.net/resources/r/?m=02&amp;d=20171219&amp;t=2&amp;i=1215713803&amp;w=640&amp;fh=&amp;fw=&amp;ll=&amp;pl=&amp;sq=&amp;r=LYNXMPEDBI1IV" width="200" alt="Peter Terium, CEO,  Innogy, IGY" border="0" style="border-radius:5px;box-shadow:5px 5px 5px #888;border:1px gray solid;" /&gt;&lt;/a&gt;&lt;/td&gt;&lt;td&gt;46. Terium&lt;/td&gt;&lt;td&gt;Peter&lt;/td&gt;&lt;td&gt;CEO&lt;/td&gt;&lt;td&gt;&lt;a href=" http://mobile.reuters.com/article/amp/idUSKBN1ED2KJ" title="Peter Terium, CEO,  Innogy, IGY,  steps down"&gt; Innogy&lt;/a&gt;&lt;/td&gt;&lt;td&gt;IGY&lt;/td&gt;&lt;/tr&gt;12/20/2017&lt;/td&gt;&lt;/tr&gt;</v>
      </c>
      <c r="N47" s="18" t="s">
        <v>287</v>
      </c>
      <c r="O47" s="12" t="s">
        <v>288</v>
      </c>
      <c r="P47" s="11" t="s">
        <v>289</v>
      </c>
      <c r="Q47" s="11" t="s">
        <v>349</v>
      </c>
      <c r="R47" s="4" t="s">
        <v>354</v>
      </c>
      <c r="S47" s="10" t="s">
        <v>290</v>
      </c>
      <c r="T47" s="10" t="s">
        <v>290</v>
      </c>
      <c r="U47" s="10" t="s">
        <v>291</v>
      </c>
      <c r="V47" s="11" t="s">
        <v>288</v>
      </c>
      <c r="W47" s="11" t="s">
        <v>292</v>
      </c>
      <c r="X47" s="3" t="s">
        <v>293</v>
      </c>
      <c r="Y47" s="3" t="s">
        <v>294</v>
      </c>
      <c r="Z47" s="3" t="s">
        <v>294</v>
      </c>
      <c r="AA47" s="3" t="s">
        <v>295</v>
      </c>
      <c r="AB47" s="3" t="s">
        <v>296</v>
      </c>
      <c r="AC47" s="3" t="s">
        <v>353</v>
      </c>
    </row>
    <row r="48" spans="1:29" x14ac:dyDescent="0.25">
      <c r="A48" s="20">
        <f t="shared" si="0"/>
        <v>47</v>
      </c>
      <c r="B48" s="3" t="s">
        <v>139</v>
      </c>
      <c r="C48" s="3" t="s">
        <v>205</v>
      </c>
      <c r="D48" s="3" t="s">
        <v>65</v>
      </c>
      <c r="E48" s="3" t="s">
        <v>263</v>
      </c>
      <c r="F48" s="3" t="s">
        <v>224</v>
      </c>
      <c r="G48" s="3" t="s">
        <v>66</v>
      </c>
      <c r="H48" s="3" t="s">
        <v>339</v>
      </c>
      <c r="I48" s="7">
        <v>43010</v>
      </c>
      <c r="J48" s="13" t="str">
        <f>TEXT(I48,"mm/dd/yyyy")</f>
        <v>10/02/2017</v>
      </c>
      <c r="K48" s="16" t="s">
        <v>67</v>
      </c>
      <c r="L48" s="16"/>
      <c r="M48" s="17" t="str">
        <f>CONCATENATE(N48,E48,O48,D48,AA48,F48,AA48,G48,AA48,H48,P48,E48,Q48,D48,AA48,F48,AA48,G48,AA48,H48,R48,A48,AC48,B48,S48,C48,T48,F48,U48,K48,V48,D48,AA48,F48,AA48,G48,AA48,H48,AB48,W48,G48,X48,H48,Y48,J48,Z48)</f>
        <v>&lt;tr&gt;&lt;td&gt;&lt;a href="https://hypb.imgix.net/image/2017/10/alexander-wang-renounces-ceo-position-1.jpg?w=1024&amp;q=90&amp;fit=max&amp;auto=compress%2Cformat" title="Alexander Wang, CEO,  Alexander Wang, ADILT-AWBLKWHT"&gt;&lt;img src="https://hypb.imgix.net/image/2017/10/alexander-wang-renounces-ceo-position-1.jpg?w=1024&amp;q=90&amp;fit=max&amp;auto=compress%2Cformat" width="200" alt="Alexander Wang, CEO,  Alexander Wang, ADILT-AWBLKWHT" border="0" style="border-radius:5px;box-shadow:5px 5px 5px #888;border:1px gray solid;" /&gt;&lt;/a&gt;&lt;/td&gt;&lt;td&gt;47. Wang&lt;/td&gt;&lt;td&gt;Alexander&lt;/td&gt;&lt;td&gt;CEO&lt;/td&gt;&lt;td&gt;&lt;a href=" https://fashionista.com/2017/10/alexander-wang-ceo-steps-down" title="Alexander Wang, CEO,  Alexander Wang, ADILT-AWBLKWHT,  steps down"&gt; Alexander Wang&lt;/a&gt;&lt;/td&gt;&lt;td&gt;ADILT-AWBLKWHT&lt;/td&gt;&lt;/tr&gt;10/02/2017&lt;/td&gt;&lt;/tr&gt;</v>
      </c>
      <c r="N48" s="18" t="s">
        <v>287</v>
      </c>
      <c r="O48" s="12" t="s">
        <v>288</v>
      </c>
      <c r="P48" s="11" t="s">
        <v>289</v>
      </c>
      <c r="Q48" s="11" t="s">
        <v>349</v>
      </c>
      <c r="R48" s="4" t="s">
        <v>354</v>
      </c>
      <c r="S48" s="10" t="s">
        <v>290</v>
      </c>
      <c r="T48" s="10" t="s">
        <v>290</v>
      </c>
      <c r="U48" s="10" t="s">
        <v>291</v>
      </c>
      <c r="V48" s="11" t="s">
        <v>288</v>
      </c>
      <c r="W48" s="11" t="s">
        <v>292</v>
      </c>
      <c r="X48" s="3" t="s">
        <v>293</v>
      </c>
      <c r="Y48" s="3" t="s">
        <v>294</v>
      </c>
      <c r="Z48" s="3" t="s">
        <v>294</v>
      </c>
      <c r="AA48" s="3" t="s">
        <v>295</v>
      </c>
      <c r="AB48" s="3" t="s">
        <v>296</v>
      </c>
      <c r="AC48" s="3" t="s">
        <v>353</v>
      </c>
    </row>
    <row r="49" spans="1:29" x14ac:dyDescent="0.25">
      <c r="A49" s="20">
        <f t="shared" si="0"/>
        <v>48</v>
      </c>
      <c r="B49" s="3" t="s">
        <v>177</v>
      </c>
      <c r="C49" s="3" t="s">
        <v>185</v>
      </c>
      <c r="D49" s="3" t="s">
        <v>38</v>
      </c>
      <c r="E49" s="3" t="s">
        <v>247</v>
      </c>
      <c r="F49" s="3" t="s">
        <v>224</v>
      </c>
      <c r="G49" s="3" t="s">
        <v>39</v>
      </c>
      <c r="H49" s="3" t="s">
        <v>340</v>
      </c>
      <c r="I49" s="7">
        <v>42969</v>
      </c>
      <c r="J49" s="13" t="str">
        <f>TEXT(I49,"mm/dd/yyyy")</f>
        <v>08/22/2017</v>
      </c>
      <c r="K49" s="16" t="s">
        <v>40</v>
      </c>
      <c r="L49" s="16"/>
      <c r="M49" s="17" t="str">
        <f>CONCATENATE(N49,E49,O49,D49,AA49,F49,AA49,G49,AA49,H49,P49,E49,Q49,D49,AA49,F49,AA49,G49,AA49,H49,R49,A49,AC49,B49,S49,C49,T49,F49,U49,K49,V49,D49,AA49,F49,AA49,G49,AA49,H49,AB49,W49,G49,X49,H49,Y49,J49,Z49)</f>
        <v>&lt;tr&gt;&lt;td&gt;&lt;a href="https://imagesvc.timeincapp.com/v3/mm/image?url=https%3A%2F%2Ffortunedotcom.files.wordpress.com%2F2017%2F08%2F532010224.jpg&amp;w=600&amp;q=85" title="John Watson, CEO,  Chevron, CVX"&gt;&lt;img src="https://imagesvc.timeincapp.com/v3/mm/image?url=https%3A%2F%2Ffortunedotcom.files.wordpress.com%2F2017%2F08%2F532010224.jpg&amp;w=600&amp;q=85" width="200" alt="John Watson, CEO,  Chevron, CVX" border="0" style="border-radius:5px;box-shadow:5px 5px 5px #888;border:1px gray solid;" /&gt;&lt;/a&gt;&lt;/td&gt;&lt;td&gt;48. Watson&lt;/td&gt;&lt;td&gt;John&lt;/td&gt;&lt;td&gt;CEO&lt;/td&gt;&lt;td&gt;&lt;a href=" http://fortune.com/2017/08/22/chevron-ceo-john-watson-expected-to-step-down" title="John Watson, CEO,  Chevron, CVX,  steps down"&gt; Chevron&lt;/a&gt;&lt;/td&gt;&lt;td&gt;CVX&lt;/td&gt;&lt;/tr&gt;08/22/2017&lt;/td&gt;&lt;/tr&gt;</v>
      </c>
      <c r="N49" s="18" t="s">
        <v>287</v>
      </c>
      <c r="O49" s="12" t="s">
        <v>288</v>
      </c>
      <c r="P49" s="11" t="s">
        <v>289</v>
      </c>
      <c r="Q49" s="11" t="s">
        <v>349</v>
      </c>
      <c r="R49" s="4" t="s">
        <v>354</v>
      </c>
      <c r="S49" s="10" t="s">
        <v>290</v>
      </c>
      <c r="T49" s="10" t="s">
        <v>290</v>
      </c>
      <c r="U49" s="10" t="s">
        <v>291</v>
      </c>
      <c r="V49" s="11" t="s">
        <v>288</v>
      </c>
      <c r="W49" s="11" t="s">
        <v>292</v>
      </c>
      <c r="X49" s="3" t="s">
        <v>293</v>
      </c>
      <c r="Y49" s="3" t="s">
        <v>294</v>
      </c>
      <c r="Z49" s="3" t="s">
        <v>294</v>
      </c>
      <c r="AA49" s="3" t="s">
        <v>295</v>
      </c>
      <c r="AB49" s="3" t="s">
        <v>296</v>
      </c>
      <c r="AC49" s="3" t="s">
        <v>353</v>
      </c>
    </row>
    <row r="50" spans="1:29" x14ac:dyDescent="0.25">
      <c r="A50" s="20">
        <f t="shared" si="0"/>
        <v>49</v>
      </c>
      <c r="B50" s="3" t="s">
        <v>181</v>
      </c>
      <c r="C50" s="3" t="s">
        <v>201</v>
      </c>
      <c r="D50" s="3" t="s">
        <v>49</v>
      </c>
      <c r="E50" s="3" t="s">
        <v>251</v>
      </c>
      <c r="F50" s="3" t="s">
        <v>224</v>
      </c>
      <c r="G50" s="3" t="s">
        <v>50</v>
      </c>
      <c r="H50" s="3" t="s">
        <v>341</v>
      </c>
      <c r="I50" s="7">
        <v>42913</v>
      </c>
      <c r="J50" s="13" t="str">
        <f>TEXT(I50,"mm/dd/yyyy")</f>
        <v>06/27/2017</v>
      </c>
      <c r="K50" s="16" t="s">
        <v>51</v>
      </c>
      <c r="L50" s="16"/>
      <c r="M50" s="17" t="str">
        <f>CONCATENATE(N50,E50,O50,D50,AA50,F50,AA50,G50,AA50,H50,P50,E50,Q50,D50,AA50,F50,AA50,G50,AA50,H50,R50,A50,AC50,B50,S50,C50,T50,F50,U50,K50,V50,D50,AA50,F50,AA50,G50,AA50,H50,AB50,W50,G50,X50,H50,Y50,J50,Z50)</f>
        <v>&lt;tr&gt;&lt;td&gt;&lt;a href="https://assets.bwbx.io/images/users/iqjWHBFdfxIU/i655NAmDPmiQ/v0/600x-1.jpg" title="Tim Westergren, CEO,  Pandora, P"&gt;&lt;img src="https://assets.bwbx.io/images/users/iqjWHBFdfxIU/i655NAmDPmiQ/v0/600x-1.jpg" width="200" alt="Tim Westergren, CEO,  Pandora, P" border="0" style="border-radius:5px;box-shadow:5px 5px 5px #888;border:1px gray solid;" /&gt;&lt;/a&gt;&lt;/td&gt;&lt;td&gt;49. Westergren&lt;/td&gt;&lt;td&gt;Tim&lt;/td&gt;&lt;td&gt;CEO&lt;/td&gt;&lt;td&gt;&lt;a href=" https://www.bloomberg.com/news/articles/2017-06-27/pandora-ceo-stepping-down-as-apple-spotify-rivalry-heats-up" title="Tim Westergren, CEO,  Pandora, P,  steps down"&gt; Pandora&lt;/a&gt;&lt;/td&gt;&lt;td&gt;P&lt;/td&gt;&lt;/tr&gt;06/27/2017&lt;/td&gt;&lt;/tr&gt;</v>
      </c>
      <c r="N50" s="18" t="s">
        <v>287</v>
      </c>
      <c r="O50" s="12" t="s">
        <v>288</v>
      </c>
      <c r="P50" s="11" t="s">
        <v>289</v>
      </c>
      <c r="Q50" s="11" t="s">
        <v>349</v>
      </c>
      <c r="R50" s="4" t="s">
        <v>354</v>
      </c>
      <c r="S50" s="10" t="s">
        <v>290</v>
      </c>
      <c r="T50" s="10" t="s">
        <v>290</v>
      </c>
      <c r="U50" s="10" t="s">
        <v>291</v>
      </c>
      <c r="V50" s="11" t="s">
        <v>288</v>
      </c>
      <c r="W50" s="11" t="s">
        <v>292</v>
      </c>
      <c r="X50" s="3" t="s">
        <v>293</v>
      </c>
      <c r="Y50" s="3" t="s">
        <v>294</v>
      </c>
      <c r="Z50" s="3" t="s">
        <v>294</v>
      </c>
      <c r="AA50" s="3" t="s">
        <v>295</v>
      </c>
      <c r="AB50" s="3" t="s">
        <v>296</v>
      </c>
      <c r="AC50" s="3" t="s">
        <v>353</v>
      </c>
    </row>
    <row r="51" spans="1:29" x14ac:dyDescent="0.25">
      <c r="A51" s="20">
        <f t="shared" si="0"/>
        <v>50</v>
      </c>
      <c r="B51" s="3" t="s">
        <v>176</v>
      </c>
      <c r="C51" s="3" t="s">
        <v>198</v>
      </c>
      <c r="D51" s="3" t="s">
        <v>137</v>
      </c>
      <c r="E51" s="3" t="s">
        <v>237</v>
      </c>
      <c r="F51" s="3" t="s">
        <v>224</v>
      </c>
      <c r="G51" s="3" t="s">
        <v>136</v>
      </c>
      <c r="H51" s="3" t="s">
        <v>342</v>
      </c>
      <c r="I51" s="7">
        <v>43060</v>
      </c>
      <c r="J51" s="13" t="str">
        <f>TEXT(I51,"mm/dd/yyyy")</f>
        <v>11/21/2017</v>
      </c>
      <c r="K51" s="16" t="s">
        <v>37</v>
      </c>
      <c r="L51" s="16"/>
      <c r="M51" s="17" t="str">
        <f>CONCATENATE(N51,E51,O51,D51,AA51,F51,AA51,G51,AA51,H51,P51,E51,Q51,D51,AA51,F51,AA51,G51,AA51,H51,R51,A51,AC51,B51,S51,C51,T51,F51,U51,K51,V51,D51,AA51,F51,AA51,G51,AA51,H51,AB51,W51,G51,X51,H51,Y51,J51,Z51)</f>
        <v>&lt;tr&gt;&lt;td&gt;&lt;a href="https://static01.nyt.com/images/2017/08/26/business/whitman1/whitman1-popup.jpg?quality=100&amp;auto=webp" title="Meg Whitman, CEO, Hewlett-Packard, HPQ"&gt;&lt;img src="https://static01.nyt.com/images/2017/08/26/business/whitman1/whitman1-popup.jpg?quality=100&amp;auto=webp" width="200" alt="Meg Whitman, CEO, Hewlett-Packard, HPQ" border="0" style="border-radius:5px;box-shadow:5px 5px 5px #888;border:1px gray solid;" /&gt;&lt;/a&gt;&lt;/td&gt;&lt;td&gt;50. Whitman&lt;/td&gt;&lt;td&gt;Meg&lt;/td&gt;&lt;td&gt;CEO&lt;/td&gt;&lt;td&gt;&lt;a href=" https://mobile.nytimes.com/2017/11/21/technology/meg-whitman-hewlett-packard.html" title="Meg Whitman, CEO, Hewlett-Packard, HPQ,  steps down"&gt;Hewlett-Packard&lt;/a&gt;&lt;/td&gt;&lt;td&gt;HPQ&lt;/td&gt;&lt;/tr&gt;11/21/2017&lt;/td&gt;&lt;/tr&gt;</v>
      </c>
      <c r="N51" s="18" t="s">
        <v>287</v>
      </c>
      <c r="O51" s="12" t="s">
        <v>288</v>
      </c>
      <c r="P51" s="11" t="s">
        <v>289</v>
      </c>
      <c r="Q51" s="11" t="s">
        <v>349</v>
      </c>
      <c r="R51" s="4" t="s">
        <v>354</v>
      </c>
      <c r="S51" s="10" t="s">
        <v>290</v>
      </c>
      <c r="T51" s="10" t="s">
        <v>290</v>
      </c>
      <c r="U51" s="10" t="s">
        <v>291</v>
      </c>
      <c r="V51" s="11" t="s">
        <v>288</v>
      </c>
      <c r="W51" s="11" t="s">
        <v>292</v>
      </c>
      <c r="X51" s="3" t="s">
        <v>293</v>
      </c>
      <c r="Y51" s="3" t="s">
        <v>294</v>
      </c>
      <c r="Z51" s="3" t="s">
        <v>294</v>
      </c>
      <c r="AA51" s="3" t="s">
        <v>295</v>
      </c>
      <c r="AB51" s="3" t="s">
        <v>296</v>
      </c>
      <c r="AC51" s="3" t="s">
        <v>353</v>
      </c>
    </row>
    <row r="52" spans="1:29" x14ac:dyDescent="0.25">
      <c r="M52" s="14"/>
      <c r="N52" s="19"/>
      <c r="O52" s="11"/>
      <c r="P52" s="11"/>
      <c r="Q52" s="4"/>
      <c r="U52" s="11"/>
      <c r="V52" s="11"/>
      <c r="Z52" s="3"/>
      <c r="AA52" s="3"/>
    </row>
    <row r="53" spans="1:29" x14ac:dyDescent="0.25">
      <c r="M53" s="14"/>
      <c r="N53" s="19"/>
      <c r="O53" s="11"/>
      <c r="P53" s="11"/>
      <c r="Q53" s="4"/>
      <c r="U53" s="11"/>
      <c r="V53" s="11"/>
      <c r="Z53" s="3"/>
      <c r="AA53" s="3"/>
    </row>
    <row r="54" spans="1:29" x14ac:dyDescent="0.25">
      <c r="M54" s="14"/>
      <c r="N54" s="19"/>
      <c r="O54" s="11"/>
      <c r="P54" s="11"/>
      <c r="Q54" s="4"/>
      <c r="U54" s="11"/>
      <c r="V54" s="11"/>
      <c r="Z54" s="3"/>
      <c r="AA54" s="3"/>
    </row>
    <row r="55" spans="1:29" x14ac:dyDescent="0.25">
      <c r="M55" s="14"/>
      <c r="N55" s="19"/>
      <c r="O55" s="11"/>
      <c r="P55" s="11"/>
      <c r="Q55" s="4"/>
      <c r="U55" s="11"/>
      <c r="V55" s="11"/>
      <c r="Z55" s="3"/>
      <c r="AA55" s="3"/>
    </row>
    <row r="56" spans="1:29" x14ac:dyDescent="0.25">
      <c r="M56" s="14"/>
      <c r="N56" s="19"/>
      <c r="O56" s="11"/>
      <c r="P56" s="11"/>
      <c r="Q56" s="4"/>
      <c r="U56" s="11"/>
      <c r="V56" s="11"/>
      <c r="Z56" s="3"/>
      <c r="AA56" s="3"/>
    </row>
    <row r="57" spans="1:29" x14ac:dyDescent="0.25">
      <c r="M57" s="14"/>
      <c r="N57" s="19"/>
      <c r="O57" s="11"/>
      <c r="P57" s="11"/>
      <c r="Q57" s="4"/>
      <c r="U57" s="11"/>
      <c r="V57" s="11"/>
      <c r="Z57" s="3"/>
      <c r="AA57" s="3"/>
    </row>
    <row r="58" spans="1:29" x14ac:dyDescent="0.25">
      <c r="M58" s="14"/>
      <c r="N58" s="19"/>
      <c r="O58" s="11"/>
      <c r="P58" s="11"/>
      <c r="Q58" s="4"/>
      <c r="U58" s="11"/>
      <c r="V58" s="11"/>
      <c r="Z58" s="3"/>
      <c r="AA58" s="3"/>
    </row>
    <row r="59" spans="1:29" x14ac:dyDescent="0.25">
      <c r="M59" s="14"/>
      <c r="N59" s="19"/>
      <c r="O59" s="11"/>
      <c r="P59" s="11"/>
      <c r="Q59" s="4"/>
      <c r="U59" s="11"/>
      <c r="V59" s="11"/>
      <c r="Z59" s="3"/>
      <c r="AA59" s="3"/>
    </row>
    <row r="60" spans="1:29" x14ac:dyDescent="0.25">
      <c r="M60" s="14"/>
      <c r="N60" s="19"/>
      <c r="O60" s="11"/>
      <c r="P60" s="11"/>
      <c r="Q60" s="4"/>
      <c r="U60" s="11"/>
      <c r="V60" s="11"/>
      <c r="Z60" s="3"/>
      <c r="AA60" s="3"/>
    </row>
    <row r="61" spans="1:29" x14ac:dyDescent="0.25">
      <c r="M61" s="14"/>
      <c r="N61" s="19"/>
      <c r="O61" s="11"/>
      <c r="P61" s="11"/>
      <c r="Q61" s="4"/>
      <c r="U61" s="11"/>
      <c r="V61" s="11"/>
      <c r="Z61" s="3"/>
      <c r="AA61" s="3"/>
    </row>
    <row r="62" spans="1:29" x14ac:dyDescent="0.25">
      <c r="M62" s="14"/>
      <c r="N62" s="19"/>
      <c r="O62" s="11"/>
      <c r="P62" s="11"/>
      <c r="Q62" s="4"/>
      <c r="U62" s="11"/>
      <c r="V62" s="11"/>
      <c r="Z62" s="3"/>
      <c r="AA62" s="3"/>
    </row>
    <row r="63" spans="1:29" x14ac:dyDescent="0.25">
      <c r="M63" s="14"/>
      <c r="N63" s="19"/>
      <c r="O63" s="11"/>
      <c r="P63" s="11"/>
      <c r="Q63" s="4"/>
      <c r="U63" s="11"/>
      <c r="V63" s="11"/>
      <c r="Z63" s="3"/>
      <c r="AA63" s="3"/>
    </row>
    <row r="64" spans="1:29" x14ac:dyDescent="0.25">
      <c r="M64" s="14"/>
      <c r="N64" s="19"/>
      <c r="O64" s="11"/>
      <c r="P64" s="11"/>
      <c r="Q64" s="4"/>
      <c r="U64" s="11"/>
      <c r="V64" s="11"/>
      <c r="Z64" s="3"/>
      <c r="AA64" s="3"/>
    </row>
    <row r="65" spans="13:27" x14ac:dyDescent="0.25">
      <c r="M65" s="14"/>
      <c r="N65" s="19"/>
      <c r="O65" s="11"/>
      <c r="P65" s="11"/>
      <c r="Q65" s="4"/>
      <c r="U65" s="11"/>
      <c r="V65" s="11"/>
      <c r="Z65" s="3"/>
      <c r="AA65" s="3"/>
    </row>
    <row r="66" spans="13:27" x14ac:dyDescent="0.25">
      <c r="M66" s="14"/>
      <c r="N66" s="19"/>
      <c r="O66" s="11"/>
      <c r="P66" s="11"/>
      <c r="Q66" s="4"/>
      <c r="U66" s="11"/>
      <c r="V66" s="11"/>
      <c r="Z66" s="3"/>
      <c r="AA66" s="3"/>
    </row>
    <row r="67" spans="13:27" x14ac:dyDescent="0.25">
      <c r="M67" s="14"/>
      <c r="N67" s="19"/>
      <c r="O67" s="11"/>
      <c r="P67" s="11"/>
      <c r="Q67" s="4"/>
      <c r="U67" s="11"/>
      <c r="V67" s="11"/>
      <c r="Z67" s="3"/>
      <c r="AA67" s="3"/>
    </row>
    <row r="68" spans="13:27" x14ac:dyDescent="0.25">
      <c r="M68" s="14"/>
      <c r="N68" s="19"/>
      <c r="O68" s="11"/>
      <c r="P68" s="11"/>
      <c r="Q68" s="4"/>
      <c r="U68" s="11"/>
      <c r="V68" s="11"/>
      <c r="Z68" s="3"/>
      <c r="AA68" s="3"/>
    </row>
    <row r="69" spans="13:27" x14ac:dyDescent="0.25">
      <c r="M69" s="14"/>
      <c r="N69" s="19"/>
      <c r="O69" s="11"/>
      <c r="P69" s="11"/>
      <c r="Q69" s="4"/>
      <c r="U69" s="11"/>
      <c r="V69" s="11"/>
      <c r="Z69" s="3"/>
      <c r="AA69" s="3"/>
    </row>
    <row r="70" spans="13:27" x14ac:dyDescent="0.25">
      <c r="M70" s="14"/>
      <c r="N70" s="19"/>
      <c r="O70" s="11"/>
      <c r="P70" s="11"/>
      <c r="Q70" s="4"/>
      <c r="U70" s="11"/>
      <c r="V70" s="11"/>
      <c r="Z70" s="3"/>
      <c r="AA70" s="3"/>
    </row>
    <row r="71" spans="13:27" x14ac:dyDescent="0.25">
      <c r="M71" s="14"/>
      <c r="N71" s="19"/>
      <c r="O71" s="11"/>
      <c r="P71" s="11"/>
      <c r="Q71" s="4"/>
      <c r="U71" s="11"/>
      <c r="V71" s="11"/>
      <c r="Z71" s="3"/>
      <c r="AA71" s="3"/>
    </row>
    <row r="72" spans="13:27" x14ac:dyDescent="0.25">
      <c r="M72" s="14"/>
      <c r="N72" s="19"/>
      <c r="O72" s="11"/>
      <c r="P72" s="11"/>
      <c r="Q72" s="4"/>
      <c r="U72" s="11"/>
      <c r="V72" s="11"/>
      <c r="Z72" s="3"/>
      <c r="AA72" s="3"/>
    </row>
    <row r="73" spans="13:27" x14ac:dyDescent="0.25">
      <c r="M73" s="14"/>
      <c r="N73" s="19"/>
      <c r="O73" s="11"/>
      <c r="P73" s="11"/>
      <c r="Q73" s="4"/>
      <c r="U73" s="11"/>
      <c r="V73" s="11"/>
      <c r="Z73" s="3"/>
      <c r="AA73" s="3"/>
    </row>
    <row r="74" spans="13:27" x14ac:dyDescent="0.25">
      <c r="M74" s="14"/>
      <c r="N74" s="19"/>
      <c r="O74" s="11"/>
      <c r="P74" s="11"/>
      <c r="Q74" s="4"/>
      <c r="U74" s="11"/>
      <c r="V74" s="11"/>
      <c r="Z74" s="3"/>
      <c r="AA74" s="3"/>
    </row>
    <row r="75" spans="13:27" x14ac:dyDescent="0.25">
      <c r="M75" s="14"/>
      <c r="N75" s="19"/>
      <c r="O75" s="11"/>
      <c r="P75" s="11"/>
      <c r="Q75" s="4"/>
      <c r="U75" s="11"/>
      <c r="V75" s="11"/>
      <c r="Z75" s="3"/>
      <c r="AA75" s="3"/>
    </row>
    <row r="76" spans="13:27" x14ac:dyDescent="0.25">
      <c r="M76" s="14"/>
      <c r="N76" s="19"/>
      <c r="O76" s="11"/>
      <c r="P76" s="11"/>
      <c r="Q76" s="4"/>
      <c r="U76" s="11"/>
      <c r="V76" s="11"/>
      <c r="Z76" s="3"/>
      <c r="AA76" s="3"/>
    </row>
    <row r="77" spans="13:27" x14ac:dyDescent="0.25">
      <c r="M77" s="14"/>
      <c r="N77" s="19"/>
      <c r="O77" s="11"/>
      <c r="P77" s="11"/>
      <c r="Q77" s="4"/>
      <c r="U77" s="11"/>
      <c r="V77" s="11"/>
      <c r="Z77" s="3"/>
      <c r="AA77" s="3"/>
    </row>
    <row r="78" spans="13:27" x14ac:dyDescent="0.25">
      <c r="M78" s="14"/>
      <c r="N78" s="19"/>
      <c r="O78" s="11"/>
      <c r="P78" s="11"/>
      <c r="Q78" s="4"/>
      <c r="U78" s="11"/>
      <c r="V78" s="11"/>
      <c r="Z78" s="3"/>
      <c r="AA78" s="3"/>
    </row>
    <row r="79" spans="13:27" x14ac:dyDescent="0.25">
      <c r="M79" s="14"/>
      <c r="N79" s="19"/>
      <c r="O79" s="11"/>
      <c r="P79" s="11"/>
      <c r="Q79" s="4"/>
      <c r="U79" s="11"/>
      <c r="V79" s="11"/>
      <c r="Z79" s="3"/>
      <c r="AA79" s="3"/>
    </row>
    <row r="80" spans="13:27" x14ac:dyDescent="0.25">
      <c r="M80" s="14"/>
      <c r="N80" s="19"/>
      <c r="O80" s="11"/>
      <c r="P80" s="11"/>
      <c r="Q80" s="4"/>
      <c r="U80" s="11"/>
      <c r="V80" s="11"/>
      <c r="Z80" s="3"/>
      <c r="AA80" s="3"/>
    </row>
    <row r="81" spans="13:27" x14ac:dyDescent="0.25">
      <c r="M81" s="14"/>
      <c r="N81" s="19"/>
      <c r="O81" s="11"/>
      <c r="P81" s="11"/>
      <c r="Q81" s="4"/>
      <c r="U81" s="11"/>
      <c r="V81" s="11"/>
      <c r="Z81" s="3"/>
      <c r="AA81" s="3"/>
    </row>
    <row r="82" spans="13:27" x14ac:dyDescent="0.25">
      <c r="M82" s="14"/>
      <c r="N82" s="19"/>
      <c r="O82" s="11"/>
      <c r="P82" s="11"/>
      <c r="Q82" s="4"/>
      <c r="U82" s="11"/>
      <c r="V82" s="11"/>
      <c r="Z82" s="3"/>
      <c r="AA82" s="3"/>
    </row>
    <row r="83" spans="13:27" x14ac:dyDescent="0.25">
      <c r="M83" s="14"/>
      <c r="N83" s="19"/>
      <c r="O83" s="11"/>
      <c r="P83" s="11"/>
      <c r="Q83" s="4"/>
      <c r="U83" s="11"/>
      <c r="V83" s="11"/>
      <c r="Z83" s="3"/>
      <c r="AA83" s="3"/>
    </row>
    <row r="84" spans="13:27" x14ac:dyDescent="0.25">
      <c r="M84" s="14"/>
      <c r="N84" s="19"/>
      <c r="O84" s="11"/>
      <c r="P84" s="11"/>
      <c r="Q84" s="4"/>
      <c r="U84" s="11"/>
      <c r="V84" s="11"/>
      <c r="Z84" s="3"/>
      <c r="AA84" s="3"/>
    </row>
    <row r="85" spans="13:27" x14ac:dyDescent="0.25">
      <c r="M85" s="14"/>
      <c r="N85" s="19"/>
      <c r="O85" s="11"/>
      <c r="P85" s="11"/>
      <c r="Q85" s="4"/>
      <c r="U85" s="11"/>
      <c r="V85" s="11"/>
      <c r="Z85" s="3"/>
      <c r="AA85" s="3"/>
    </row>
    <row r="86" spans="13:27" x14ac:dyDescent="0.25">
      <c r="M86" s="14"/>
      <c r="N86" s="19"/>
      <c r="O86" s="11"/>
      <c r="P86" s="11"/>
      <c r="Q86" s="4"/>
      <c r="U86" s="11"/>
      <c r="V86" s="11"/>
      <c r="Z86" s="3"/>
      <c r="AA86" s="3"/>
    </row>
    <row r="87" spans="13:27" x14ac:dyDescent="0.25">
      <c r="M87" s="14"/>
      <c r="N87" s="19"/>
      <c r="O87" s="11"/>
      <c r="P87" s="11"/>
      <c r="Q87" s="4"/>
      <c r="U87" s="11"/>
      <c r="V87" s="11"/>
      <c r="Z87" s="3"/>
      <c r="AA87" s="3"/>
    </row>
    <row r="88" spans="13:27" x14ac:dyDescent="0.25">
      <c r="M88" s="14"/>
      <c r="N88" s="19"/>
      <c r="O88" s="11"/>
      <c r="P88" s="11"/>
      <c r="Q88" s="4"/>
      <c r="U88" s="11"/>
      <c r="V88" s="11"/>
      <c r="Z88" s="3"/>
      <c r="AA88" s="3"/>
    </row>
    <row r="89" spans="13:27" x14ac:dyDescent="0.25">
      <c r="M89" s="14"/>
      <c r="N89" s="19"/>
      <c r="O89" s="11"/>
      <c r="P89" s="11"/>
      <c r="Q89" s="4"/>
      <c r="U89" s="11"/>
      <c r="V89" s="11"/>
      <c r="Z89" s="3"/>
      <c r="AA89" s="3"/>
    </row>
    <row r="90" spans="13:27" x14ac:dyDescent="0.25">
      <c r="M90" s="14"/>
      <c r="N90" s="19"/>
      <c r="O90" s="11"/>
      <c r="P90" s="11"/>
      <c r="Q90" s="4"/>
      <c r="U90" s="11"/>
      <c r="V90" s="11"/>
      <c r="Z90" s="3"/>
      <c r="AA90" s="3"/>
    </row>
    <row r="91" spans="13:27" x14ac:dyDescent="0.25">
      <c r="M91" s="14"/>
      <c r="N91" s="19"/>
      <c r="O91" s="11"/>
      <c r="P91" s="11"/>
      <c r="Q91" s="4"/>
      <c r="U91" s="11"/>
      <c r="V91" s="11"/>
      <c r="Z91" s="3"/>
      <c r="AA91" s="3"/>
    </row>
    <row r="92" spans="13:27" x14ac:dyDescent="0.25">
      <c r="M92" s="14"/>
      <c r="N92" s="19"/>
      <c r="O92" s="11"/>
      <c r="P92" s="11"/>
      <c r="Q92" s="4"/>
      <c r="U92" s="11"/>
      <c r="V92" s="11"/>
      <c r="Z92" s="3"/>
      <c r="AA92" s="3"/>
    </row>
    <row r="93" spans="13:27" x14ac:dyDescent="0.25">
      <c r="M93" s="14"/>
      <c r="N93" s="19"/>
      <c r="O93" s="11"/>
      <c r="P93" s="11"/>
      <c r="Q93" s="4"/>
      <c r="U93" s="11"/>
      <c r="V93" s="11"/>
      <c r="Z93" s="3"/>
      <c r="AA93" s="3"/>
    </row>
    <row r="94" spans="13:27" x14ac:dyDescent="0.25">
      <c r="M94" s="14"/>
      <c r="N94" s="19"/>
      <c r="O94" s="11"/>
      <c r="P94" s="11"/>
      <c r="Q94" s="4"/>
      <c r="U94" s="11"/>
      <c r="V94" s="11"/>
      <c r="Z94" s="3"/>
      <c r="AA94" s="3"/>
    </row>
    <row r="95" spans="13:27" x14ac:dyDescent="0.25">
      <c r="M95" s="14"/>
      <c r="N95" s="19"/>
      <c r="O95" s="11"/>
      <c r="P95" s="11"/>
      <c r="Q95" s="4"/>
      <c r="U95" s="11"/>
      <c r="V95" s="11"/>
      <c r="Z95" s="3"/>
      <c r="AA95" s="3"/>
    </row>
    <row r="96" spans="13:27" x14ac:dyDescent="0.25">
      <c r="M96" s="14"/>
      <c r="N96" s="19"/>
      <c r="O96" s="11"/>
      <c r="P96" s="11"/>
      <c r="Q96" s="4"/>
      <c r="U96" s="11"/>
      <c r="V96" s="11"/>
      <c r="Z96" s="3"/>
      <c r="AA96" s="3"/>
    </row>
    <row r="97" spans="13:27" x14ac:dyDescent="0.25">
      <c r="M97" s="14"/>
      <c r="N97" s="19"/>
      <c r="O97" s="11"/>
      <c r="P97" s="11"/>
      <c r="Q97" s="4"/>
      <c r="U97" s="11"/>
      <c r="V97" s="11"/>
      <c r="Z97" s="3"/>
      <c r="AA97" s="3"/>
    </row>
    <row r="98" spans="13:27" x14ac:dyDescent="0.25">
      <c r="M98" s="14"/>
      <c r="N98" s="19"/>
      <c r="O98" s="11"/>
      <c r="P98" s="11"/>
      <c r="Q98" s="4"/>
      <c r="U98" s="11"/>
      <c r="V98" s="11"/>
      <c r="Z98" s="3"/>
      <c r="AA98" s="3"/>
    </row>
    <row r="99" spans="13:27" x14ac:dyDescent="0.25">
      <c r="M99" s="14"/>
      <c r="N99" s="19"/>
      <c r="O99" s="11"/>
      <c r="P99" s="11"/>
      <c r="Q99" s="4"/>
      <c r="U99" s="11"/>
      <c r="V99" s="11"/>
      <c r="Z99" s="3"/>
      <c r="AA99" s="3"/>
    </row>
    <row r="100" spans="13:27" x14ac:dyDescent="0.25">
      <c r="M100" s="14"/>
      <c r="N100" s="19"/>
      <c r="O100" s="11"/>
      <c r="P100" s="11"/>
      <c r="Q100" s="4"/>
      <c r="U100" s="11"/>
      <c r="V100" s="11"/>
      <c r="Z100" s="3"/>
      <c r="AA100" s="3"/>
    </row>
    <row r="101" spans="13:27" x14ac:dyDescent="0.25">
      <c r="M101" s="14"/>
      <c r="N101" s="19"/>
      <c r="O101" s="11"/>
      <c r="P101" s="11"/>
      <c r="Q101" s="4"/>
      <c r="U101" s="11"/>
      <c r="V101" s="11"/>
      <c r="Z101" s="3"/>
      <c r="AA101" s="3"/>
    </row>
    <row r="102" spans="13:27" x14ac:dyDescent="0.25">
      <c r="M102" s="14"/>
      <c r="N102" s="19"/>
      <c r="O102" s="11"/>
      <c r="P102" s="11"/>
      <c r="Q102" s="4"/>
      <c r="U102" s="11"/>
      <c r="V102" s="11"/>
      <c r="Z102" s="3"/>
      <c r="AA102" s="3"/>
    </row>
    <row r="103" spans="13:27" x14ac:dyDescent="0.25">
      <c r="M103" s="14"/>
      <c r="N103" s="19"/>
      <c r="O103" s="11"/>
      <c r="P103" s="11"/>
      <c r="Q103" s="4"/>
      <c r="U103" s="11"/>
      <c r="V103" s="11"/>
      <c r="Z103" s="3"/>
      <c r="AA103" s="3"/>
    </row>
    <row r="104" spans="13:27" x14ac:dyDescent="0.25">
      <c r="M104" s="14"/>
      <c r="N104" s="19"/>
      <c r="O104" s="11"/>
      <c r="P104" s="11"/>
      <c r="Q104" s="4"/>
      <c r="U104" s="11"/>
      <c r="V104" s="11"/>
      <c r="Z104" s="3"/>
      <c r="AA104" s="3"/>
    </row>
  </sheetData>
  <sortState ref="B2:AC51">
    <sortCondition ref="B51"/>
  </sortState>
  <dataConsolidate/>
  <hyperlinks>
    <hyperlink ref="E30" r:id="rId1"/>
    <hyperlink ref="E46" r:id="rId2"/>
    <hyperlink ref="E4" r:id="rId3"/>
    <hyperlink ref="E38" r:id="rId4"/>
    <hyperlink ref="E41" r:id="rId5"/>
    <hyperlink ref="E43" r:id="rId6"/>
  </hyperlinks>
  <pageMargins left="0.7" right="0.7" top="0.75" bottom="0.75" header="0.3" footer="0.3"/>
  <pageSetup orientation="portrait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CEO Data Sheet &amp; HTML Code Gen</vt:lpstr>
      <vt:lpstr>'CEO Data Sheet &amp; HTML Code Gen'!_2017_12_26_CEO_stepdown_epidemic_compiled_12_26_2017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2017-12-27T02:45:29Z</dcterms:created>
  <dcterms:modified xsi:type="dcterms:W3CDTF">2017-12-28T01:30:29Z</dcterms:modified>
</cp:coreProperties>
</file>