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45" windowWidth="22995" windowHeight="10035"/>
  </bookViews>
  <sheets>
    <sheet name="Sheet1" sheetId="1" r:id="rId1"/>
  </sheets>
  <externalReferences>
    <externalReference r:id="rId2"/>
  </externalReferences>
  <definedNames>
    <definedName name="_xlnm.Print_Area" localSheetId="0">Sheet1!$A$1:$P$56</definedName>
  </definedNames>
  <calcPr calcId="145621"/>
</workbook>
</file>

<file path=xl/calcChain.xml><?xml version="1.0" encoding="utf-8"?>
<calcChain xmlns="http://schemas.openxmlformats.org/spreadsheetml/2006/main">
  <c r="E38" i="1" l="1"/>
  <c r="E37" i="1"/>
  <c r="E36" i="1"/>
  <c r="C37" i="1"/>
  <c r="C36" i="1"/>
  <c r="C38" i="1" l="1"/>
  <c r="C39" i="1" s="1"/>
</calcChain>
</file>

<file path=xl/sharedStrings.xml><?xml version="1.0" encoding="utf-8"?>
<sst xmlns="http://schemas.openxmlformats.org/spreadsheetml/2006/main" count="57" uniqueCount="56">
  <si>
    <t>Facebook Club Basket Fund</t>
  </si>
  <si>
    <t>Undisclosed</t>
  </si>
  <si>
    <t>J - $0-15,000</t>
  </si>
  <si>
    <t>K - $15,001-50,000</t>
  </si>
  <si>
    <t>L - $50,001-100,000</t>
  </si>
  <si>
    <t>M - $100,001-250,000</t>
  </si>
  <si>
    <t>N - $250,001-500,000</t>
  </si>
  <si>
    <t>O - $500,001-1,000,000</t>
  </si>
  <si>
    <t>P1 - $1,000,001-5,000,000</t>
  </si>
  <si>
    <t>P2 - $5,000,000-25,000,000</t>
  </si>
  <si>
    <t>P3 - 425,000,001-50,000,000</t>
  </si>
  <si>
    <t>P4 - 450,000,000+</t>
  </si>
  <si>
    <t>Income and Value</t>
  </si>
  <si>
    <t>J</t>
  </si>
  <si>
    <t>K</t>
  </si>
  <si>
    <t>L</t>
  </si>
  <si>
    <t>M</t>
  </si>
  <si>
    <t>N</t>
  </si>
  <si>
    <t>O</t>
  </si>
  <si>
    <t>P1</t>
  </si>
  <si>
    <t>P2</t>
  </si>
  <si>
    <t>P3</t>
  </si>
  <si>
    <t>P4</t>
  </si>
  <si>
    <t>Covington &amp; Burling LLP - partner capital account</t>
  </si>
  <si>
    <t>Covington &amp; Burling LLP - partners separation payment</t>
  </si>
  <si>
    <t>Covington &amp; Burling LLP Defined Benefit Plan (cash balance plan)</t>
  </si>
  <si>
    <t>Covington &amp; Burling LLP Retirement Savings Plan - Dodge &amp; Cox Stock Fund (DODGX)</t>
  </si>
  <si>
    <t>Fidelity Blue Chip Growth (FBGRX)</t>
  </si>
  <si>
    <t>Fidelity Contrafund (FCNTX)</t>
  </si>
  <si>
    <t>Fidelity Equity Income II (FEQTX)</t>
  </si>
  <si>
    <t>Fidelity Magellan (FMAGX)</t>
  </si>
  <si>
    <t>Fidelity Puritan (FPURX)</t>
  </si>
  <si>
    <t>Fidelity Traditional IRA - Fidelity Blue Chip Growth (FBGRX)</t>
  </si>
  <si>
    <t>Fidelity Traditional IRA - Fidelity Cash Reserves Money Market (FDRXX)</t>
  </si>
  <si>
    <t>Fidelity Traditional IRA - Fidelity Growth Discovery Fund (FDSVX)</t>
  </si>
  <si>
    <t>Fidelity Traditional IRA - Fidelity Value (FDVLX)</t>
  </si>
  <si>
    <t>Fidelity Value (FDVLX)</t>
  </si>
  <si>
    <t>PNC Bank (7 accounts, all cash)</t>
  </si>
  <si>
    <t>Smith Barney IRA - Cash</t>
  </si>
  <si>
    <t>T. Rowe Price IRA (spouse) - Blue Chip Growth</t>
  </si>
  <si>
    <t>T. Rowe Price IRA (spouse) - Corporate Income</t>
  </si>
  <si>
    <t>T. Rowe Price IRA (spouse) - Equity Income</t>
  </si>
  <si>
    <t>T. Rowe Price IRA (spouse) - U.S. Bond Index</t>
  </si>
  <si>
    <t>T. Rowe Price IRA (spouse) - Value</t>
  </si>
  <si>
    <t>Verizon stock (VZ)</t>
  </si>
  <si>
    <t>Cumulative Total</t>
  </si>
  <si>
    <t>No.</t>
  </si>
  <si>
    <t>Total</t>
  </si>
  <si>
    <t>Fidelity Municipal Money Market (FTEXX)</t>
  </si>
  <si>
    <t xml:space="preserve">Foxhall OB/GYN Employee Benefit Plan </t>
  </si>
  <si>
    <t>Foxhall OB/GYN Associates P.C. - capital account (spouse)</t>
  </si>
  <si>
    <t>T. Rowe Price</t>
  </si>
  <si>
    <t>Total "Dark Pools"</t>
  </si>
  <si>
    <t>Percentage of Facebook "Dark Pool" Holdings =</t>
  </si>
  <si>
    <t>Summary of Facebook "Dark Pool" Funds</t>
  </si>
  <si>
    <t>Fidelity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</si>
</sst>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_(&quot;$&quot;* \(#,##0\);_(&quot;$&quot;* &quot;-&quot;_);_(@_)"/>
  </numFmts>
  <fonts count="5" x14ac:knownFonts="1">
    <font>
      <sz val="11"/>
      <color theme="1"/>
      <name val="Calibri"/>
      <family val="2"/>
      <scheme val="minor"/>
    </font>
    <font>
      <b/>
      <sz val="11"/>
      <color theme="1"/>
      <name val="Calibri"/>
      <family val="2"/>
      <scheme val="minor"/>
    </font>
    <font>
      <sz val="8"/>
      <color theme="1"/>
      <name val="Calibri"/>
      <family val="2"/>
      <scheme val="minor"/>
    </font>
    <font>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s>
  <cellStyleXfs count="2">
    <xf numFmtId="0" fontId="0" fillId="0" borderId="0"/>
    <xf numFmtId="9" fontId="3" fillId="0" borderId="0" applyFont="0" applyFill="0" applyBorder="0" applyAlignment="0" applyProtection="0"/>
  </cellStyleXfs>
  <cellXfs count="85">
    <xf numFmtId="0" fontId="0" fillId="0" borderId="0" xfId="0"/>
    <xf numFmtId="0" fontId="0" fillId="0" borderId="2" xfId="0" applyFill="1" applyBorder="1" applyAlignment="1">
      <alignment horizontal="center"/>
    </xf>
    <xf numFmtId="0" fontId="0" fillId="0" borderId="2" xfId="0" applyBorder="1" applyAlignment="1">
      <alignment horizontal="center"/>
    </xf>
    <xf numFmtId="3" fontId="0" fillId="0" borderId="1" xfId="0" applyNumberFormat="1" applyBorder="1" applyAlignment="1">
      <alignment horizontal="center"/>
    </xf>
    <xf numFmtId="0" fontId="0" fillId="0" borderId="3" xfId="0" applyBorder="1" applyAlignment="1">
      <alignment horizontal="center"/>
    </xf>
    <xf numFmtId="0" fontId="0" fillId="2" borderId="2" xfId="0" applyFill="1" applyBorder="1" applyAlignment="1">
      <alignment horizontal="center"/>
    </xf>
    <xf numFmtId="42" fontId="0" fillId="0" borderId="2" xfId="0" applyNumberFormat="1" applyBorder="1"/>
    <xf numFmtId="42" fontId="0" fillId="0" borderId="2" xfId="0" applyNumberFormat="1" applyFill="1" applyBorder="1"/>
    <xf numFmtId="42" fontId="0" fillId="2" borderId="2" xfId="0" applyNumberFormat="1" applyFill="1" applyBorder="1"/>
    <xf numFmtId="42" fontId="0" fillId="0" borderId="3" xfId="0" applyNumberFormat="1" applyBorder="1"/>
    <xf numFmtId="42" fontId="0" fillId="0" borderId="1" xfId="0" applyNumberFormat="1" applyBorder="1" applyAlignment="1">
      <alignment readingOrder="2"/>
    </xf>
    <xf numFmtId="0" fontId="2" fillId="0" borderId="0" xfId="0" applyFont="1" applyBorder="1" applyAlignment="1">
      <alignment textRotation="55"/>
    </xf>
    <xf numFmtId="0" fontId="2" fillId="0" borderId="0" xfId="0" applyFont="1" applyBorder="1" applyAlignment="1"/>
    <xf numFmtId="0" fontId="0" fillId="0" borderId="0" xfId="0" applyBorder="1"/>
    <xf numFmtId="0" fontId="0" fillId="0" borderId="0" xfId="0" applyBorder="1" applyAlignment="1">
      <alignment horizontal="center"/>
    </xf>
    <xf numFmtId="42" fontId="0" fillId="0" borderId="0" xfId="0" applyNumberFormat="1" applyBorder="1"/>
    <xf numFmtId="0" fontId="0" fillId="0" borderId="0" xfId="0" applyFill="1" applyBorder="1" applyAlignment="1">
      <alignment horizontal="center"/>
    </xf>
    <xf numFmtId="3" fontId="0" fillId="0" borderId="0" xfId="0" applyNumberFormat="1" applyBorder="1"/>
    <xf numFmtId="0" fontId="0" fillId="0" borderId="0" xfId="0" applyFill="1" applyBorder="1"/>
    <xf numFmtId="3" fontId="0" fillId="0" borderId="0" xfId="0" applyNumberFormat="1" applyFill="1" applyBorder="1"/>
    <xf numFmtId="0" fontId="0" fillId="0" borderId="0" xfId="0" applyBorder="1" applyAlignment="1"/>
    <xf numFmtId="0" fontId="0" fillId="0" borderId="0" xfId="0" applyNumberFormat="1" applyBorder="1" applyAlignment="1"/>
    <xf numFmtId="0" fontId="0" fillId="0" borderId="5" xfId="0" applyFill="1" applyBorder="1" applyAlignment="1">
      <alignment horizontal="center"/>
    </xf>
    <xf numFmtId="0" fontId="0" fillId="2" borderId="5" xfId="0" applyFill="1" applyBorder="1" applyAlignment="1">
      <alignment horizontal="center"/>
    </xf>
    <xf numFmtId="3" fontId="0" fillId="2" borderId="5" xfId="0" applyNumberFormat="1" applyFill="1" applyBorder="1" applyAlignment="1">
      <alignment horizontal="center"/>
    </xf>
    <xf numFmtId="42" fontId="0" fillId="0" borderId="4" xfId="0" applyNumberFormat="1" applyBorder="1"/>
    <xf numFmtId="42" fontId="0" fillId="0" borderId="4" xfId="0" applyNumberFormat="1" applyFill="1" applyBorder="1"/>
    <xf numFmtId="42" fontId="0" fillId="2" borderId="4" xfId="0" applyNumberFormat="1" applyFill="1" applyBorder="1"/>
    <xf numFmtId="0" fontId="0" fillId="0" borderId="4" xfId="0" applyBorder="1" applyAlignment="1">
      <alignment vertical="center"/>
    </xf>
    <xf numFmtId="0" fontId="0" fillId="0" borderId="4" xfId="0" applyFill="1" applyBorder="1" applyAlignment="1">
      <alignment vertical="center"/>
    </xf>
    <xf numFmtId="0" fontId="0" fillId="2" borderId="4" xfId="0" applyFill="1" applyBorder="1" applyAlignment="1">
      <alignment vertical="center"/>
    </xf>
    <xf numFmtId="42" fontId="0" fillId="0" borderId="5" xfId="0" applyNumberFormat="1" applyBorder="1"/>
    <xf numFmtId="42" fontId="0" fillId="0" borderId="5" xfId="0" applyNumberFormat="1" applyFill="1" applyBorder="1"/>
    <xf numFmtId="42" fontId="0" fillId="2" borderId="5" xfId="0" applyNumberFormat="1" applyFill="1" applyBorder="1"/>
    <xf numFmtId="0" fontId="0" fillId="0" borderId="7" xfId="0" applyBorder="1" applyAlignment="1">
      <alignment horizontal="right"/>
    </xf>
    <xf numFmtId="3" fontId="0" fillId="0" borderId="6" xfId="0" applyNumberFormat="1" applyFill="1" applyBorder="1" applyAlignment="1">
      <alignment horizontal="center"/>
    </xf>
    <xf numFmtId="42" fontId="0" fillId="0" borderId="7" xfId="0" applyNumberFormat="1" applyBorder="1" applyAlignment="1">
      <alignment readingOrder="2"/>
    </xf>
    <xf numFmtId="42" fontId="0" fillId="0" borderId="1" xfId="0" applyNumberFormat="1" applyBorder="1" applyAlignment="1"/>
    <xf numFmtId="42" fontId="0" fillId="0" borderId="6" xfId="0" applyNumberFormat="1" applyBorder="1" applyAlignment="1"/>
    <xf numFmtId="0" fontId="0" fillId="0" borderId="9" xfId="0" applyBorder="1"/>
    <xf numFmtId="0" fontId="0" fillId="0" borderId="8" xfId="0" applyFill="1" applyBorder="1" applyAlignment="1">
      <alignment horizontal="center"/>
    </xf>
    <xf numFmtId="42" fontId="0" fillId="0" borderId="9" xfId="0" applyNumberFormat="1" applyBorder="1"/>
    <xf numFmtId="42" fontId="0" fillId="0" borderId="8" xfId="0" applyNumberFormat="1" applyBorder="1"/>
    <xf numFmtId="0" fontId="2" fillId="0" borderId="6" xfId="0" applyFont="1" applyBorder="1" applyAlignment="1"/>
    <xf numFmtId="0" fontId="2" fillId="0" borderId="7" xfId="0" applyFont="1" applyBorder="1" applyAlignment="1">
      <alignment horizontal="right"/>
    </xf>
    <xf numFmtId="0" fontId="2" fillId="0" borderId="1" xfId="0" applyFont="1" applyBorder="1" applyAlignment="1">
      <alignment horizontal="center"/>
    </xf>
    <xf numFmtId="0" fontId="2" fillId="0" borderId="6" xfId="0" applyFont="1" applyFill="1" applyBorder="1" applyAlignment="1">
      <alignment horizontal="center"/>
    </xf>
    <xf numFmtId="0" fontId="2" fillId="0" borderId="7" xfId="0" applyFont="1" applyBorder="1" applyAlignment="1"/>
    <xf numFmtId="0" fontId="2" fillId="0" borderId="1" xfId="0" applyFont="1" applyBorder="1" applyAlignment="1"/>
    <xf numFmtId="0" fontId="2" fillId="0" borderId="12" xfId="0" applyFont="1" applyBorder="1" applyAlignment="1">
      <alignment textRotation="55"/>
    </xf>
    <xf numFmtId="0" fontId="2" fillId="2" borderId="12" xfId="0" applyFont="1" applyFill="1" applyBorder="1" applyAlignment="1">
      <alignment horizontal="center" textRotation="55"/>
    </xf>
    <xf numFmtId="0" fontId="2" fillId="0" borderId="13" xfId="0" applyFont="1" applyFill="1" applyBorder="1" applyAlignment="1">
      <alignment horizontal="center" textRotation="55"/>
    </xf>
    <xf numFmtId="0" fontId="2" fillId="0" borderId="11" xfId="0" applyFont="1" applyBorder="1" applyAlignment="1">
      <alignment textRotation="55"/>
    </xf>
    <xf numFmtId="0" fontId="2" fillId="0" borderId="14" xfId="0" applyFont="1" applyBorder="1" applyAlignment="1"/>
    <xf numFmtId="42" fontId="2" fillId="0" borderId="15" xfId="0" applyNumberFormat="1" applyFont="1" applyBorder="1" applyAlignment="1"/>
    <xf numFmtId="0" fontId="0" fillId="0" borderId="16" xfId="0" applyBorder="1"/>
    <xf numFmtId="42" fontId="0" fillId="0" borderId="17" xfId="0" applyNumberFormat="1" applyBorder="1"/>
    <xf numFmtId="0" fontId="0" fillId="2" borderId="16" xfId="0" applyFill="1" applyBorder="1"/>
    <xf numFmtId="42" fontId="0" fillId="2" borderId="17" xfId="0" applyNumberFormat="1" applyFill="1" applyBorder="1"/>
    <xf numFmtId="0" fontId="0" fillId="0" borderId="18" xfId="0" applyBorder="1"/>
    <xf numFmtId="42" fontId="0" fillId="0" borderId="19" xfId="0" applyNumberFormat="1" applyBorder="1"/>
    <xf numFmtId="0" fontId="0" fillId="0" borderId="14" xfId="0" applyBorder="1" applyAlignment="1"/>
    <xf numFmtId="42" fontId="0" fillId="0" borderId="15" xfId="0" applyNumberFormat="1" applyBorder="1" applyAlignment="1"/>
    <xf numFmtId="0" fontId="0" fillId="0" borderId="9" xfId="0" applyNumberFormat="1" applyBorder="1" applyAlignment="1"/>
    <xf numFmtId="0" fontId="0" fillId="0" borderId="3" xfId="0" applyNumberFormat="1" applyBorder="1" applyAlignment="1">
      <alignment horizontal="right"/>
    </xf>
    <xf numFmtId="0" fontId="0" fillId="0" borderId="3" xfId="0" applyNumberFormat="1" applyBorder="1" applyAlignment="1">
      <alignment horizontal="center"/>
    </xf>
    <xf numFmtId="0" fontId="0" fillId="0" borderId="3" xfId="0" applyNumberFormat="1" applyFill="1" applyBorder="1" applyAlignment="1">
      <alignment horizontal="center"/>
    </xf>
    <xf numFmtId="42" fontId="0" fillId="0" borderId="3" xfId="0" applyNumberFormat="1" applyBorder="1" applyAlignment="1">
      <alignment horizontal="left" readingOrder="2"/>
    </xf>
    <xf numFmtId="42" fontId="0" fillId="0" borderId="3" xfId="0" applyNumberFormat="1" applyBorder="1" applyAlignment="1">
      <alignment readingOrder="2"/>
    </xf>
    <xf numFmtId="42" fontId="0" fillId="0" borderId="3" xfId="0" applyNumberFormat="1" applyBorder="1" applyAlignment="1"/>
    <xf numFmtId="42" fontId="1" fillId="0" borderId="20" xfId="0" applyNumberFormat="1" applyFont="1" applyBorder="1" applyAlignment="1"/>
    <xf numFmtId="0" fontId="2" fillId="0" borderId="13" xfId="0" applyFont="1" applyBorder="1" applyAlignment="1">
      <alignment textRotation="55"/>
    </xf>
    <xf numFmtId="42" fontId="2" fillId="0" borderId="10" xfId="0" applyNumberFormat="1" applyFont="1" applyBorder="1" applyAlignment="1">
      <alignment textRotation="55"/>
    </xf>
    <xf numFmtId="0" fontId="0" fillId="0" borderId="11" xfId="0" applyFont="1" applyBorder="1" applyAlignment="1">
      <alignment horizontal="right"/>
    </xf>
    <xf numFmtId="0" fontId="0" fillId="0" borderId="0" xfId="0" applyBorder="1" applyAlignment="1">
      <alignment horizontal="right"/>
    </xf>
    <xf numFmtId="0" fontId="0" fillId="0" borderId="21" xfId="0" applyBorder="1" applyAlignment="1">
      <alignment horizontal="right"/>
    </xf>
    <xf numFmtId="0" fontId="0" fillId="0" borderId="21" xfId="0" applyBorder="1" applyAlignment="1">
      <alignment horizontal="center"/>
    </xf>
    <xf numFmtId="0" fontId="0" fillId="0" borderId="0" xfId="0" applyFill="1" applyBorder="1" applyAlignment="1">
      <alignment horizontal="right"/>
    </xf>
    <xf numFmtId="0" fontId="1" fillId="0" borderId="0" xfId="0" applyFont="1" applyFill="1" applyBorder="1" applyAlignment="1">
      <alignment horizontal="right"/>
    </xf>
    <xf numFmtId="9" fontId="1" fillId="0" borderId="22" xfId="1" applyNumberFormat="1" applyFont="1" applyBorder="1" applyAlignment="1">
      <alignment horizontal="right"/>
    </xf>
    <xf numFmtId="0" fontId="1" fillId="0" borderId="22" xfId="0" applyFont="1" applyBorder="1" applyAlignment="1">
      <alignment horizontal="center"/>
    </xf>
    <xf numFmtId="0" fontId="1" fillId="0" borderId="21" xfId="0" applyFont="1" applyBorder="1" applyAlignment="1">
      <alignment horizontal="center"/>
    </xf>
    <xf numFmtId="0" fontId="0" fillId="0" borderId="23" xfId="0" applyBorder="1"/>
    <xf numFmtId="0" fontId="0" fillId="0" borderId="23" xfId="0" applyBorder="1" applyAlignment="1">
      <alignment horizontal="center"/>
    </xf>
    <xf numFmtId="0" fontId="4" fillId="0" borderId="21" xfId="0" applyFont="1" applyBorder="1"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800"/>
            </a:pPr>
            <a:r>
              <a:rPr lang="en-US" sz="2400" b="1" i="0" baseline="0">
                <a:effectLst/>
              </a:rPr>
              <a:t>Eric H. Holder, Attorney General,</a:t>
            </a:r>
          </a:p>
          <a:p>
            <a:pPr>
              <a:defRPr sz="2800"/>
            </a:pPr>
            <a:r>
              <a:rPr lang="en-US" sz="2400" b="1" i="0" baseline="0">
                <a:effectLst/>
              </a:rPr>
              <a:t>Department of Justice</a:t>
            </a:r>
          </a:p>
          <a:p>
            <a:pPr>
              <a:defRPr sz="2800"/>
            </a:pPr>
            <a:r>
              <a:rPr lang="en-US" sz="2400" b="1" i="0" baseline="0">
                <a:effectLst/>
              </a:rPr>
              <a:t>Facebook "Dark Pool" Holdings, 2009</a:t>
            </a:r>
            <a:endParaRPr lang="en-US" sz="2800">
              <a:effectLst/>
            </a:endParaRPr>
          </a:p>
        </c:rich>
      </c:tx>
      <c:layout/>
      <c:overlay val="0"/>
    </c:title>
    <c:autoTitleDeleted val="0"/>
    <c:plotArea>
      <c:layout/>
      <c:barChart>
        <c:barDir val="bar"/>
        <c:grouping val="clustered"/>
        <c:varyColors val="0"/>
        <c:ser>
          <c:idx val="0"/>
          <c:order val="0"/>
          <c:spPr>
            <a:effectLst>
              <a:outerShdw blurRad="50800" dist="38100" dir="5400000" algn="t" rotWithShape="0">
                <a:prstClr val="black">
                  <a:alpha val="40000"/>
                </a:prstClr>
              </a:outerShdw>
            </a:effectLst>
          </c:spPr>
          <c:invertIfNegative val="0"/>
          <c:dPt>
            <c:idx val="0"/>
            <c:invertIfNegative val="0"/>
            <c:bubble3D val="0"/>
            <c:spPr>
              <a:solidFill>
                <a:schemeClr val="accent2"/>
              </a:solidFill>
              <a:effectLst>
                <a:outerShdw blurRad="50800" dist="38100" dir="5400000" algn="t" rotWithShape="0">
                  <a:prstClr val="black">
                    <a:alpha val="40000"/>
                  </a:prstClr>
                </a:outerShdw>
              </a:effectLst>
            </c:spPr>
          </c:dPt>
          <c:dPt>
            <c:idx val="1"/>
            <c:invertIfNegative val="0"/>
            <c:bubble3D val="0"/>
            <c:spPr>
              <a:solidFill>
                <a:schemeClr val="accent2"/>
              </a:solidFill>
              <a:effectLst>
                <a:outerShdw blurRad="50800" dist="38100" dir="5400000" algn="t" rotWithShape="0">
                  <a:prstClr val="black">
                    <a:alpha val="40000"/>
                  </a:prstClr>
                </a:outerShdw>
              </a:effectLst>
            </c:spPr>
          </c:dPt>
          <c:dPt>
            <c:idx val="2"/>
            <c:invertIfNegative val="0"/>
            <c:bubble3D val="0"/>
            <c:spPr>
              <a:solidFill>
                <a:schemeClr val="accent2"/>
              </a:solidFill>
              <a:effectLst>
                <a:outerShdw blurRad="50800" dist="38100" dir="5400000" algn="t" rotWithShape="0">
                  <a:prstClr val="black">
                    <a:alpha val="40000"/>
                  </a:prstClr>
                </a:outerShdw>
              </a:effectLst>
            </c:spPr>
          </c:dPt>
          <c:dLbls>
            <c:dLbl>
              <c:idx val="0"/>
              <c:spPr>
                <a:solidFill>
                  <a:schemeClr val="accent2"/>
                </a:solidFill>
                <a:effectLst>
                  <a:outerShdw blurRad="76200" dist="12700" dir="8100000" sy="-23000" kx="800400" algn="br" rotWithShape="0">
                    <a:prstClr val="black">
                      <a:alpha val="20000"/>
                    </a:prstClr>
                  </a:outerShdw>
                </a:effectLst>
              </c:spPr>
              <c:txPr>
                <a:bodyPr rot="1020000"/>
                <a:lstStyle/>
                <a:p>
                  <a:pPr algn="ctr">
                    <a:defRPr lang="en-US" sz="2400" b="1" i="0" u="none" strike="noStrike" kern="1200" baseline="0">
                      <a:solidFill>
                        <a:sysClr val="window" lastClr="FFFFFF"/>
                      </a:solidFill>
                      <a:latin typeface="+mn-lt"/>
                      <a:ea typeface="+mn-ea"/>
                      <a:cs typeface="+mn-cs"/>
                    </a:defRPr>
                  </a:pPr>
                  <a:endParaRPr lang="en-US"/>
                </a:p>
              </c:txPr>
              <c:showLegendKey val="0"/>
              <c:showVal val="1"/>
              <c:showCatName val="0"/>
              <c:showSerName val="0"/>
              <c:showPercent val="0"/>
              <c:showBubbleSize val="0"/>
            </c:dLbl>
            <c:dLbl>
              <c:idx val="1"/>
              <c:spPr>
                <a:solidFill>
                  <a:schemeClr val="accent2"/>
                </a:solidFill>
                <a:effectLst>
                  <a:outerShdw blurRad="76200" dist="12700" dir="8100000" sy="-23000" kx="800400" algn="br" rotWithShape="0">
                    <a:prstClr val="black">
                      <a:alpha val="20000"/>
                    </a:prstClr>
                  </a:outerShdw>
                </a:effectLst>
              </c:spPr>
              <c:txPr>
                <a:bodyPr rot="1020000"/>
                <a:lstStyle/>
                <a:p>
                  <a:pPr>
                    <a:defRPr sz="2400">
                      <a:solidFill>
                        <a:schemeClr val="bg1"/>
                      </a:solidFill>
                    </a:defRPr>
                  </a:pPr>
                  <a:endParaRPr lang="en-US"/>
                </a:p>
              </c:txPr>
              <c:showLegendKey val="0"/>
              <c:showVal val="1"/>
              <c:showCatName val="0"/>
              <c:showSerName val="0"/>
              <c:showPercent val="0"/>
              <c:showBubbleSize val="0"/>
            </c:dLbl>
            <c:dLbl>
              <c:idx val="2"/>
              <c:spPr>
                <a:solidFill>
                  <a:schemeClr val="accent2"/>
                </a:solidFill>
                <a:effectLst>
                  <a:outerShdw blurRad="76200" dist="12700" dir="8100000" sy="-23000" kx="800400" algn="br" rotWithShape="0">
                    <a:prstClr val="black">
                      <a:alpha val="20000"/>
                    </a:prstClr>
                  </a:outerShdw>
                </a:effectLst>
              </c:spPr>
              <c:txPr>
                <a:bodyPr rot="1020000"/>
                <a:lstStyle/>
                <a:p>
                  <a:pPr>
                    <a:defRPr sz="2400">
                      <a:solidFill>
                        <a:schemeClr val="bg1"/>
                      </a:solidFill>
                    </a:defRPr>
                  </a:pPr>
                  <a:endParaRPr lang="en-US"/>
                </a:p>
              </c:txPr>
              <c:showLegendKey val="0"/>
              <c:showVal val="1"/>
              <c:showCatName val="0"/>
              <c:showSerName val="0"/>
              <c:showPercent val="0"/>
              <c:showBubbleSize val="0"/>
            </c:dLbl>
            <c:spPr>
              <a:solidFill>
                <a:schemeClr val="accent2"/>
              </a:solidFill>
              <a:effectLst>
                <a:outerShdw blurRad="76200" dist="12700" dir="8100000" sy="-23000" kx="800400" algn="br" rotWithShape="0">
                  <a:prstClr val="black">
                    <a:alpha val="20000"/>
                  </a:prstClr>
                </a:outerShdw>
              </a:effectLst>
            </c:spPr>
            <c:txPr>
              <a:bodyPr rot="1020000"/>
              <a:lstStyle/>
              <a:p>
                <a:pPr>
                  <a:defRPr>
                    <a:solidFill>
                      <a:schemeClr val="bg1"/>
                    </a:solidFill>
                  </a:defRPr>
                </a:pPr>
                <a:endParaRPr lang="en-US"/>
              </a:p>
            </c:txPr>
            <c:showLegendKey val="0"/>
            <c:showVal val="1"/>
            <c:showCatName val="0"/>
            <c:showSerName val="0"/>
            <c:showPercent val="0"/>
            <c:showBubbleSize val="0"/>
            <c:showLeaderLines val="0"/>
          </c:dLbls>
          <c:cat>
            <c:strRef>
              <c:f>Sheet1!$B$36:$B$38</c:f>
              <c:strCache>
                <c:ptCount val="3"/>
                <c:pt idx="0">
                  <c:v>T. Rowe Price</c:v>
                </c:pt>
                <c:pt idx="1">
                  <c:v>Fidelity</c:v>
                </c:pt>
                <c:pt idx="2">
                  <c:v>Total "Dark Pools"</c:v>
                </c:pt>
              </c:strCache>
            </c:strRef>
          </c:cat>
          <c:val>
            <c:numRef>
              <c:f>Sheet1!$C$36:$C$38</c:f>
              <c:numCache>
                <c:formatCode>General</c:formatCode>
                <c:ptCount val="3"/>
                <c:pt idx="0">
                  <c:v>5</c:v>
                </c:pt>
                <c:pt idx="1">
                  <c:v>11</c:v>
                </c:pt>
                <c:pt idx="2">
                  <c:v>16</c:v>
                </c:pt>
              </c:numCache>
            </c:numRef>
          </c:val>
        </c:ser>
        <c:dLbls>
          <c:showLegendKey val="0"/>
          <c:showVal val="0"/>
          <c:showCatName val="0"/>
          <c:showSerName val="0"/>
          <c:showPercent val="0"/>
          <c:showBubbleSize val="0"/>
        </c:dLbls>
        <c:gapWidth val="150"/>
        <c:axId val="30725248"/>
        <c:axId val="30726784"/>
      </c:barChart>
      <c:catAx>
        <c:axId val="30725248"/>
        <c:scaling>
          <c:orientation val="minMax"/>
        </c:scaling>
        <c:delete val="0"/>
        <c:axPos val="l"/>
        <c:majorTickMark val="out"/>
        <c:minorTickMark val="none"/>
        <c:tickLblPos val="nextTo"/>
        <c:crossAx val="30726784"/>
        <c:crosses val="autoZero"/>
        <c:auto val="1"/>
        <c:lblAlgn val="ctr"/>
        <c:lblOffset val="100"/>
        <c:noMultiLvlLbl val="0"/>
      </c:catAx>
      <c:valAx>
        <c:axId val="30726784"/>
        <c:scaling>
          <c:orientation val="minMax"/>
        </c:scaling>
        <c:delete val="0"/>
        <c:axPos val="b"/>
        <c:majorGridlines/>
        <c:numFmt formatCode="General" sourceLinked="1"/>
        <c:majorTickMark val="out"/>
        <c:minorTickMark val="none"/>
        <c:tickLblPos val="nextTo"/>
        <c:crossAx val="30725248"/>
        <c:crosses val="autoZero"/>
        <c:crossBetween val="between"/>
      </c:valAx>
    </c:plotArea>
    <c:plotVisOnly val="1"/>
    <c:dispBlanksAs val="gap"/>
    <c:showDLblsOverMax val="0"/>
  </c:chart>
  <c:txPr>
    <a:bodyPr/>
    <a:lstStyle/>
    <a:p>
      <a:pPr>
        <a:defRPr sz="1600" b="1"/>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http://www.sec.gov/Archives/edgar/data/1326801/000119312512034517/d287954ds1.htm" TargetMode="External"/></Relationships>
</file>

<file path=xl/drawings/drawing1.xml><?xml version="1.0" encoding="utf-8"?>
<xdr:wsDr xmlns:xdr="http://schemas.openxmlformats.org/drawingml/2006/spreadsheetDrawing" xmlns:a="http://schemas.openxmlformats.org/drawingml/2006/main">
  <xdr:oneCellAnchor>
    <xdr:from>
      <xdr:col>1</xdr:col>
      <xdr:colOff>250031</xdr:colOff>
      <xdr:row>1</xdr:row>
      <xdr:rowOff>178594</xdr:rowOff>
    </xdr:from>
    <xdr:ext cx="2867025" cy="843693"/>
    <xdr:sp macro="" textlink="">
      <xdr:nvSpPr>
        <xdr:cNvPr id="5" name="TextBox 4"/>
        <xdr:cNvSpPr txBox="1"/>
      </xdr:nvSpPr>
      <xdr:spPr>
        <a:xfrm>
          <a:off x="857250" y="381000"/>
          <a:ext cx="2867025" cy="843693"/>
        </a:xfrm>
        <a:prstGeom prst="rect">
          <a:avLst/>
        </a:prstGeom>
        <a:ln>
          <a:solidFill>
            <a:srgbClr val="C00000"/>
          </a:solidFill>
        </a:ln>
        <a:effectLst>
          <a:outerShdw blurRad="50800" dist="38100" dir="8100000" algn="tr"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lang="en-US" sz="1600" b="1">
              <a:solidFill>
                <a:srgbClr val="C00000"/>
              </a:solidFill>
            </a:rPr>
            <a:t>e.g., T.Rowe</a:t>
          </a:r>
          <a:r>
            <a:rPr lang="en-US" sz="1600" b="1" baseline="0">
              <a:solidFill>
                <a:srgbClr val="C00000"/>
              </a:solidFill>
            </a:rPr>
            <a:t>Price bought </a:t>
          </a:r>
          <a:r>
            <a:rPr lang="en-US" sz="1600" b="1">
              <a:solidFill>
                <a:srgbClr val="C00000"/>
              </a:solidFill>
            </a:rPr>
            <a:t>5.2% of Facebook stock </a:t>
          </a:r>
          <a:r>
            <a:rPr lang="en-US" sz="1600" b="1" baseline="0">
              <a:solidFill>
                <a:srgbClr val="C00000"/>
              </a:solidFill>
            </a:rPr>
            <a:t>after S.E.C. exemption (</a:t>
          </a:r>
          <a:r>
            <a:rPr lang="en-US" sz="1600" b="1" i="1" baseline="0">
              <a:solidFill>
                <a:srgbClr val="C00000"/>
              </a:solidFill>
            </a:rPr>
            <a:t>Source</a:t>
          </a:r>
          <a:r>
            <a:rPr lang="en-US" sz="1600" b="1" baseline="0">
              <a:solidFill>
                <a:srgbClr val="C00000"/>
              </a:solidFill>
            </a:rPr>
            <a:t>: S-1)</a:t>
          </a:r>
          <a:endParaRPr lang="en-US" sz="1600" b="1">
            <a:solidFill>
              <a:srgbClr val="C00000"/>
            </a:solidFill>
          </a:endParaRPr>
        </a:p>
      </xdr:txBody>
    </xdr:sp>
    <xdr:clientData/>
  </xdr:oneCellAnchor>
  <xdr:oneCellAnchor>
    <xdr:from>
      <xdr:col>0</xdr:col>
      <xdr:colOff>285750</xdr:colOff>
      <xdr:row>40</xdr:row>
      <xdr:rowOff>154781</xdr:rowOff>
    </xdr:from>
    <xdr:ext cx="5628409" cy="3038476"/>
    <xdr:sp macro="" textlink="">
      <xdr:nvSpPr>
        <xdr:cNvPr id="7" name="TextBox 6">
          <a:hlinkClick xmlns:r="http://schemas.openxmlformats.org/officeDocument/2006/relationships" r:id="rId1"/>
        </xdr:cNvPr>
        <xdr:cNvSpPr txBox="1"/>
      </xdr:nvSpPr>
      <xdr:spPr>
        <a:xfrm>
          <a:off x="285750" y="8441531"/>
          <a:ext cx="5628409" cy="30384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3200" b="1"/>
            <a:t>*</a:t>
          </a:r>
          <a:r>
            <a:rPr lang="en-US" sz="1400" b="1"/>
            <a:t> </a:t>
          </a:r>
          <a:r>
            <a:rPr lang="en-US" sz="1600" b="0">
              <a:solidFill>
                <a:schemeClr val="tx1"/>
              </a:solidFill>
              <a:latin typeface="Impact" panose="020B0806030902050204" pitchFamily="34" charset="0"/>
              <a:ea typeface="+mn-ea"/>
              <a:cs typeface="+mn-cs"/>
            </a:rPr>
            <a:t>T. Rowe Price Associates, Inc. </a:t>
          </a:r>
          <a:r>
            <a:rPr lang="en-US" sz="1200" b="1"/>
            <a:t>(20). </a:t>
          </a:r>
          <a:r>
            <a:rPr lang="en-US" sz="1600" b="0">
              <a:latin typeface="Impact" panose="020B0806030902050204" pitchFamily="34" charset="0"/>
            </a:rPr>
            <a:t>Facebook, S-1 </a:t>
          </a:r>
          <a:r>
            <a:rPr lang="en-US" sz="1600" b="0">
              <a:solidFill>
                <a:schemeClr val="tx1"/>
              </a:solidFill>
              <a:latin typeface="Impact" panose="020B0806030902050204" pitchFamily="34" charset="0"/>
              <a:ea typeface="+mn-ea"/>
              <a:cs typeface="+mn-cs"/>
            </a:rPr>
            <a:t>Registration</a:t>
          </a:r>
          <a:r>
            <a:rPr lang="en-US" sz="1200" b="1"/>
            <a:t>, "Shares Beneficially Owned Prior to this Offering, " p. 129, fn. 20</a:t>
          </a:r>
        </a:p>
        <a:p>
          <a:endParaRPr lang="en-US" sz="1100"/>
        </a:p>
        <a:p>
          <a:r>
            <a:rPr lang="en-US" sz="1200"/>
            <a:t>(2) Consists of (i) 6,033,630 shares of Class A common stock held of record by 81 funds and accounts advised or sub-advised by T. Rowe Price Associates, Inc.; and (ii) 12,158,743 shares of Class B common stock held of record by 77 funds and accounts advised or sub-advised by T. Rowe Price Associates, Inc. T. Rowe Price Associates, Inc. serves as investment adviser with power to direct investments and/or sole power to vote the securities owned by these funds and accounts. T. Rowe Price Associates, Inc. may be deemed to be the beneficial owner of all the shares listed. T. Rowe Price Associates, Inc. is the wholly owned subsidiary of T. Rowe Price Group, Inc., which is a publicly traded financial services holding company. The address for T. Rowe Price Associates, Inc. is 100 East Pratt Street, Baltimore, MD 21202.</a:t>
          </a:r>
        </a:p>
      </xdr:txBody>
    </xdr:sp>
    <xdr:clientData/>
  </xdr:oneCellAnchor>
  <xdr:twoCellAnchor>
    <xdr:from>
      <xdr:col>1</xdr:col>
      <xdr:colOff>1683545</xdr:colOff>
      <xdr:row>1</xdr:row>
      <xdr:rowOff>1022286</xdr:rowOff>
    </xdr:from>
    <xdr:to>
      <xdr:col>1</xdr:col>
      <xdr:colOff>4310063</xdr:colOff>
      <xdr:row>35</xdr:row>
      <xdr:rowOff>11906</xdr:rowOff>
    </xdr:to>
    <xdr:cxnSp macro="">
      <xdr:nvCxnSpPr>
        <xdr:cNvPr id="8" name="Curved Connector 7"/>
        <xdr:cNvCxnSpPr>
          <a:stCxn id="5" idx="2"/>
        </xdr:cNvCxnSpPr>
      </xdr:nvCxnSpPr>
      <xdr:spPr>
        <a:xfrm rot="16200000" flipH="1">
          <a:off x="608775" y="2906681"/>
          <a:ext cx="5990495" cy="2626518"/>
        </a:xfrm>
        <a:prstGeom prst="curvedConnector3">
          <a:avLst>
            <a:gd name="adj1" fmla="val 50000"/>
          </a:avLst>
        </a:prstGeom>
        <a:ln w="25400">
          <a:solidFill>
            <a:srgbClr val="C00000"/>
          </a:solidFill>
          <a:tailEnd type="triangle" w="lg" len="lg"/>
        </a:ln>
        <a:effectLst>
          <a:outerShdw blurRad="50800" dist="38100" dir="5400000" algn="t" rotWithShape="0">
            <a:prstClr val="black">
              <a:alpha val="40000"/>
            </a:prstClr>
          </a:outerShdw>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381000</xdr:colOff>
      <xdr:row>1</xdr:row>
      <xdr:rowOff>1022287</xdr:rowOff>
    </xdr:from>
    <xdr:to>
      <xdr:col>1</xdr:col>
      <xdr:colOff>1683544</xdr:colOff>
      <xdr:row>41</xdr:row>
      <xdr:rowOff>119063</xdr:rowOff>
    </xdr:to>
    <xdr:cxnSp macro="">
      <xdr:nvCxnSpPr>
        <xdr:cNvPr id="12" name="Curved Connector 11"/>
        <xdr:cNvCxnSpPr>
          <a:stCxn id="5" idx="2"/>
        </xdr:cNvCxnSpPr>
      </xdr:nvCxnSpPr>
      <xdr:spPr>
        <a:xfrm rot="5400000">
          <a:off x="-2046319" y="4259231"/>
          <a:ext cx="7371620" cy="1302544"/>
        </a:xfrm>
        <a:prstGeom prst="curvedConnector3">
          <a:avLst>
            <a:gd name="adj1" fmla="val 50000"/>
          </a:avLst>
        </a:prstGeom>
        <a:ln w="25400">
          <a:solidFill>
            <a:srgbClr val="C00000"/>
          </a:solidFill>
          <a:tailEnd type="triangle" w="lg" len="lg"/>
        </a:ln>
        <a:effectLst>
          <a:outerShdw blurRad="50800" dist="38100" dir="5400000" algn="t" rotWithShape="0">
            <a:prstClr val="black">
              <a:alpha val="40000"/>
            </a:prstClr>
          </a:outerShdw>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5</xdr:col>
      <xdr:colOff>178594</xdr:colOff>
      <xdr:row>34</xdr:row>
      <xdr:rowOff>11907</xdr:rowOff>
    </xdr:from>
    <xdr:to>
      <xdr:col>15</xdr:col>
      <xdr:colOff>5952</xdr:colOff>
      <xdr:row>54</xdr:row>
      <xdr:rowOff>154781</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1683544</xdr:colOff>
      <xdr:row>1</xdr:row>
      <xdr:rowOff>1022286</xdr:rowOff>
    </xdr:from>
    <xdr:to>
      <xdr:col>7</xdr:col>
      <xdr:colOff>11909</xdr:colOff>
      <xdr:row>49</xdr:row>
      <xdr:rowOff>35721</xdr:rowOff>
    </xdr:to>
    <xdr:cxnSp macro="">
      <xdr:nvCxnSpPr>
        <xdr:cNvPr id="17" name="Curved Connector 16"/>
        <xdr:cNvCxnSpPr>
          <a:stCxn id="5" idx="2"/>
        </xdr:cNvCxnSpPr>
      </xdr:nvCxnSpPr>
      <xdr:spPr>
        <a:xfrm rot="16200000" flipH="1">
          <a:off x="858806" y="2656649"/>
          <a:ext cx="8812279" cy="5948365"/>
        </a:xfrm>
        <a:prstGeom prst="curvedConnector3">
          <a:avLst>
            <a:gd name="adj1" fmla="val 31085"/>
          </a:avLst>
        </a:prstGeom>
        <a:ln w="25400">
          <a:solidFill>
            <a:srgbClr val="C00000"/>
          </a:solidFill>
          <a:tailEnd type="triangle" w="lg" len="lg"/>
        </a:ln>
        <a:effectLst>
          <a:outerShdw blurRad="50800" dist="38100" dir="5400000" algn="t" rotWithShape="0">
            <a:prstClr val="black">
              <a:alpha val="40000"/>
            </a:prstClr>
          </a:outerShdw>
        </a:effectLst>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TM/Documents/Alan-D-Lourie-Federal-Circuit-Financial-Disclosure-Report-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39">
          <cell r="C39" t="str">
            <v>T. Rowe Price</v>
          </cell>
          <cell r="D39">
            <v>6</v>
          </cell>
        </row>
        <row r="40">
          <cell r="C40" t="str">
            <v>TIAA-CREF</v>
          </cell>
          <cell r="D40">
            <v>1</v>
          </cell>
        </row>
        <row r="41">
          <cell r="C41" t="str">
            <v>Vanguard</v>
          </cell>
          <cell r="D41">
            <v>17</v>
          </cell>
        </row>
        <row r="42">
          <cell r="C42" t="str">
            <v>Total "Dark Pools"</v>
          </cell>
          <cell r="D42">
            <v>24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abSelected="1" zoomScale="80" zoomScaleNormal="80" workbookViewId="0">
      <selection activeCell="E39" sqref="E39"/>
    </sheetView>
  </sheetViews>
  <sheetFormatPr defaultRowHeight="15" x14ac:dyDescent="0.25"/>
  <cols>
    <col min="1" max="1" width="9.140625" style="13"/>
    <col min="2" max="2" width="70.85546875" style="13" customWidth="1"/>
    <col min="3" max="3" width="6.7109375" style="14" customWidth="1"/>
    <col min="4" max="4" width="5.5703125" style="16" customWidth="1"/>
    <col min="5" max="8" width="10.42578125" style="13" customWidth="1"/>
    <col min="9" max="10" width="12.140625" style="13" customWidth="1"/>
    <col min="11" max="11" width="13.42578125" style="13" customWidth="1"/>
    <col min="12" max="12" width="10.42578125" style="13" customWidth="1"/>
    <col min="13" max="13" width="10.42578125" style="14" customWidth="1"/>
    <col min="14" max="14" width="10.42578125" style="13" customWidth="1"/>
    <col min="15" max="15" width="13.7109375" style="13" customWidth="1"/>
    <col min="16" max="16" width="9.7109375" style="13" customWidth="1"/>
    <col min="17" max="17" width="12.5703125" style="13" customWidth="1"/>
    <col min="18" max="18" width="13.85546875" style="13" customWidth="1"/>
    <col min="19" max="19" width="10.42578125" style="13" customWidth="1"/>
    <col min="20" max="20" width="13.28515625" style="13" customWidth="1"/>
    <col min="21" max="23" width="3.140625" style="13" customWidth="1"/>
    <col min="24" max="24" width="17.28515625" style="15" customWidth="1"/>
    <col min="25" max="16384" width="9.140625" style="13"/>
  </cols>
  <sheetData>
    <row r="1" spans="1:24" ht="15.75" thickBot="1" x14ac:dyDescent="0.3"/>
    <row r="2" spans="1:24" s="11" customFormat="1" ht="94.5" thickBot="1" x14ac:dyDescent="0.3">
      <c r="A2" s="73" t="s">
        <v>46</v>
      </c>
      <c r="B2" s="49"/>
      <c r="C2" s="50" t="s">
        <v>0</v>
      </c>
      <c r="D2" s="51" t="s">
        <v>1</v>
      </c>
      <c r="E2" s="52" t="s">
        <v>2</v>
      </c>
      <c r="F2" s="49" t="s">
        <v>3</v>
      </c>
      <c r="G2" s="49" t="s">
        <v>4</v>
      </c>
      <c r="H2" s="49" t="s">
        <v>5</v>
      </c>
      <c r="I2" s="49" t="s">
        <v>6</v>
      </c>
      <c r="J2" s="49" t="s">
        <v>7</v>
      </c>
      <c r="K2" s="49" t="s">
        <v>8</v>
      </c>
      <c r="L2" s="49" t="s">
        <v>9</v>
      </c>
      <c r="M2" s="49" t="s">
        <v>10</v>
      </c>
      <c r="N2" s="71" t="s">
        <v>11</v>
      </c>
      <c r="O2" s="72"/>
    </row>
    <row r="3" spans="1:24" s="12" customFormat="1" ht="14.1" customHeight="1" x14ac:dyDescent="0.2">
      <c r="A3" s="53"/>
      <c r="B3" s="44" t="s">
        <v>12</v>
      </c>
      <c r="C3" s="45"/>
      <c r="D3" s="46"/>
      <c r="E3" s="47" t="s">
        <v>13</v>
      </c>
      <c r="F3" s="48" t="s">
        <v>14</v>
      </c>
      <c r="G3" s="48" t="s">
        <v>15</v>
      </c>
      <c r="H3" s="48" t="s">
        <v>16</v>
      </c>
      <c r="I3" s="48" t="s">
        <v>17</v>
      </c>
      <c r="J3" s="48" t="s">
        <v>18</v>
      </c>
      <c r="K3" s="48" t="s">
        <v>19</v>
      </c>
      <c r="L3" s="48" t="s">
        <v>20</v>
      </c>
      <c r="M3" s="48" t="s">
        <v>21</v>
      </c>
      <c r="N3" s="43" t="s">
        <v>22</v>
      </c>
      <c r="O3" s="54"/>
    </row>
    <row r="4" spans="1:24" ht="14.1" customHeight="1" x14ac:dyDescent="0.25">
      <c r="A4" s="55">
        <v>1</v>
      </c>
      <c r="B4" s="28" t="s">
        <v>23</v>
      </c>
      <c r="C4" s="2"/>
      <c r="D4" s="22"/>
      <c r="E4" s="25"/>
      <c r="F4" s="6"/>
      <c r="G4" s="6"/>
      <c r="H4" s="6"/>
      <c r="I4" s="6">
        <v>1000000</v>
      </c>
      <c r="J4" s="6"/>
      <c r="K4" s="6"/>
      <c r="L4" s="6"/>
      <c r="M4" s="6"/>
      <c r="N4" s="31"/>
      <c r="O4" s="56">
        <v>1000000</v>
      </c>
      <c r="X4" s="13"/>
    </row>
    <row r="5" spans="1:24" ht="14.1" customHeight="1" x14ac:dyDescent="0.25">
      <c r="A5" s="55">
        <v>2</v>
      </c>
      <c r="B5" s="28" t="s">
        <v>24</v>
      </c>
      <c r="C5" s="2"/>
      <c r="D5" s="22"/>
      <c r="E5" s="25"/>
      <c r="F5" s="6"/>
      <c r="G5" s="6"/>
      <c r="H5" s="6"/>
      <c r="I5" s="6"/>
      <c r="J5" s="6"/>
      <c r="K5" s="6">
        <v>5000000</v>
      </c>
      <c r="L5" s="6"/>
      <c r="M5" s="6"/>
      <c r="N5" s="31"/>
      <c r="O5" s="56">
        <v>5000000</v>
      </c>
      <c r="X5" s="13"/>
    </row>
    <row r="6" spans="1:24" ht="14.1" customHeight="1" x14ac:dyDescent="0.25">
      <c r="A6" s="55">
        <v>3</v>
      </c>
      <c r="B6" s="29" t="s">
        <v>25</v>
      </c>
      <c r="C6" s="1"/>
      <c r="D6" s="22"/>
      <c r="E6" s="26"/>
      <c r="F6" s="7"/>
      <c r="G6" s="7"/>
      <c r="H6" s="7"/>
      <c r="I6" s="7"/>
      <c r="J6" s="7"/>
      <c r="K6" s="7">
        <v>5000000</v>
      </c>
      <c r="L6" s="7"/>
      <c r="M6" s="7"/>
      <c r="N6" s="32"/>
      <c r="O6" s="56">
        <v>5000000</v>
      </c>
      <c r="X6" s="13"/>
    </row>
    <row r="7" spans="1:24" ht="14.1" customHeight="1" x14ac:dyDescent="0.25">
      <c r="A7" s="55">
        <v>4</v>
      </c>
      <c r="B7" s="29" t="s">
        <v>26</v>
      </c>
      <c r="C7" s="1"/>
      <c r="D7" s="22"/>
      <c r="E7" s="26"/>
      <c r="F7" s="7"/>
      <c r="G7" s="7"/>
      <c r="H7" s="7"/>
      <c r="I7" s="7">
        <v>500000</v>
      </c>
      <c r="J7" s="7"/>
      <c r="K7" s="7"/>
      <c r="L7" s="7"/>
      <c r="M7" s="7"/>
      <c r="N7" s="32"/>
      <c r="O7" s="56">
        <v>500000</v>
      </c>
      <c r="X7" s="13"/>
    </row>
    <row r="8" spans="1:24" ht="14.1" customHeight="1" x14ac:dyDescent="0.25">
      <c r="A8" s="57">
        <v>5</v>
      </c>
      <c r="B8" s="30" t="s">
        <v>27</v>
      </c>
      <c r="C8" s="5">
        <v>1</v>
      </c>
      <c r="D8" s="23"/>
      <c r="E8" s="27">
        <v>15000</v>
      </c>
      <c r="F8" s="8"/>
      <c r="G8" s="8"/>
      <c r="H8" s="8"/>
      <c r="I8" s="8"/>
      <c r="J8" s="8"/>
      <c r="K8" s="8"/>
      <c r="L8" s="8"/>
      <c r="M8" s="8"/>
      <c r="N8" s="33"/>
      <c r="O8" s="58">
        <v>15000</v>
      </c>
      <c r="X8" s="13"/>
    </row>
    <row r="9" spans="1:24" ht="14.1" customHeight="1" x14ac:dyDescent="0.25">
      <c r="A9" s="57">
        <v>6</v>
      </c>
      <c r="B9" s="30" t="s">
        <v>28</v>
      </c>
      <c r="C9" s="5">
        <v>1</v>
      </c>
      <c r="D9" s="23"/>
      <c r="E9" s="27">
        <v>15000</v>
      </c>
      <c r="F9" s="8"/>
      <c r="G9" s="8"/>
      <c r="H9" s="8"/>
      <c r="I9" s="8"/>
      <c r="J9" s="8"/>
      <c r="K9" s="8"/>
      <c r="L9" s="8"/>
      <c r="M9" s="8"/>
      <c r="N9" s="33"/>
      <c r="O9" s="58">
        <v>15000</v>
      </c>
      <c r="X9" s="13"/>
    </row>
    <row r="10" spans="1:24" ht="14.1" customHeight="1" x14ac:dyDescent="0.25">
      <c r="A10" s="57">
        <v>7</v>
      </c>
      <c r="B10" s="30" t="s">
        <v>29</v>
      </c>
      <c r="C10" s="5">
        <v>1</v>
      </c>
      <c r="D10" s="23"/>
      <c r="E10" s="27"/>
      <c r="F10" s="8">
        <v>50000</v>
      </c>
      <c r="G10" s="8"/>
      <c r="H10" s="8"/>
      <c r="I10" s="8"/>
      <c r="J10" s="8"/>
      <c r="K10" s="8"/>
      <c r="L10" s="8"/>
      <c r="M10" s="8"/>
      <c r="N10" s="33"/>
      <c r="O10" s="58">
        <v>50000</v>
      </c>
      <c r="X10" s="13"/>
    </row>
    <row r="11" spans="1:24" ht="14.1" customHeight="1" x14ac:dyDescent="0.25">
      <c r="A11" s="57">
        <v>8</v>
      </c>
      <c r="B11" s="30" t="s">
        <v>30</v>
      </c>
      <c r="C11" s="5">
        <v>1</v>
      </c>
      <c r="D11" s="23"/>
      <c r="E11" s="27">
        <v>15000</v>
      </c>
      <c r="F11" s="8"/>
      <c r="G11" s="8"/>
      <c r="H11" s="8"/>
      <c r="I11" s="8"/>
      <c r="J11" s="8"/>
      <c r="K11" s="8"/>
      <c r="L11" s="8"/>
      <c r="M11" s="8"/>
      <c r="N11" s="33"/>
      <c r="O11" s="58">
        <v>15000</v>
      </c>
      <c r="X11" s="13"/>
    </row>
    <row r="12" spans="1:24" ht="14.1" customHeight="1" x14ac:dyDescent="0.25">
      <c r="A12" s="57">
        <v>9</v>
      </c>
      <c r="B12" s="30" t="s">
        <v>48</v>
      </c>
      <c r="C12" s="5">
        <v>1</v>
      </c>
      <c r="D12" s="23"/>
      <c r="E12" s="27"/>
      <c r="F12" s="8"/>
      <c r="G12" s="8">
        <v>100000</v>
      </c>
      <c r="H12" s="8"/>
      <c r="I12" s="8"/>
      <c r="J12" s="8"/>
      <c r="K12" s="8"/>
      <c r="L12" s="8"/>
      <c r="M12" s="8"/>
      <c r="N12" s="33"/>
      <c r="O12" s="58">
        <v>100000</v>
      </c>
      <c r="X12" s="13"/>
    </row>
    <row r="13" spans="1:24" ht="14.1" customHeight="1" x14ac:dyDescent="0.25">
      <c r="A13" s="57">
        <v>10</v>
      </c>
      <c r="B13" s="30" t="s">
        <v>31</v>
      </c>
      <c r="C13" s="5">
        <v>1</v>
      </c>
      <c r="D13" s="23"/>
      <c r="E13" s="27"/>
      <c r="F13" s="8">
        <v>50000</v>
      </c>
      <c r="G13" s="8"/>
      <c r="H13" s="8"/>
      <c r="I13" s="8"/>
      <c r="J13" s="8"/>
      <c r="K13" s="8"/>
      <c r="L13" s="8"/>
      <c r="M13" s="8"/>
      <c r="N13" s="33"/>
      <c r="O13" s="58">
        <v>50000</v>
      </c>
      <c r="P13" s="17"/>
      <c r="X13" s="13"/>
    </row>
    <row r="14" spans="1:24" ht="14.1" customHeight="1" x14ac:dyDescent="0.25">
      <c r="A14" s="57">
        <v>11</v>
      </c>
      <c r="B14" s="30" t="s">
        <v>32</v>
      </c>
      <c r="C14" s="5">
        <v>1</v>
      </c>
      <c r="D14" s="23"/>
      <c r="E14" s="27">
        <v>15000</v>
      </c>
      <c r="F14" s="8"/>
      <c r="G14" s="8"/>
      <c r="H14" s="8"/>
      <c r="I14" s="8"/>
      <c r="J14" s="8"/>
      <c r="K14" s="8"/>
      <c r="L14" s="8"/>
      <c r="M14" s="8"/>
      <c r="N14" s="33"/>
      <c r="O14" s="58">
        <v>15000</v>
      </c>
      <c r="X14" s="13"/>
    </row>
    <row r="15" spans="1:24" s="18" customFormat="1" ht="14.1" customHeight="1" x14ac:dyDescent="0.25">
      <c r="A15" s="57">
        <v>12</v>
      </c>
      <c r="B15" s="30" t="s">
        <v>33</v>
      </c>
      <c r="C15" s="5">
        <v>1</v>
      </c>
      <c r="D15" s="24"/>
      <c r="E15" s="27">
        <v>1000</v>
      </c>
      <c r="F15" s="8"/>
      <c r="G15" s="8"/>
      <c r="H15" s="8"/>
      <c r="I15" s="8"/>
      <c r="J15" s="8"/>
      <c r="K15" s="8"/>
      <c r="L15" s="8"/>
      <c r="M15" s="8"/>
      <c r="N15" s="33"/>
      <c r="O15" s="58">
        <v>0</v>
      </c>
    </row>
    <row r="16" spans="1:24" s="18" customFormat="1" ht="14.1" customHeight="1" x14ac:dyDescent="0.25">
      <c r="A16" s="57">
        <v>13</v>
      </c>
      <c r="B16" s="30" t="s">
        <v>34</v>
      </c>
      <c r="C16" s="5">
        <v>1</v>
      </c>
      <c r="D16" s="23"/>
      <c r="E16" s="27">
        <v>15000</v>
      </c>
      <c r="F16" s="8"/>
      <c r="G16" s="8"/>
      <c r="H16" s="8"/>
      <c r="I16" s="8"/>
      <c r="J16" s="8"/>
      <c r="K16" s="8"/>
      <c r="L16" s="8"/>
      <c r="M16" s="8"/>
      <c r="N16" s="33"/>
      <c r="O16" s="58">
        <v>15000</v>
      </c>
    </row>
    <row r="17" spans="1:24" s="18" customFormat="1" ht="14.1" customHeight="1" x14ac:dyDescent="0.25">
      <c r="A17" s="57">
        <v>14</v>
      </c>
      <c r="B17" s="30" t="s">
        <v>35</v>
      </c>
      <c r="C17" s="5">
        <v>1</v>
      </c>
      <c r="D17" s="23"/>
      <c r="E17" s="27">
        <v>15000</v>
      </c>
      <c r="F17" s="8"/>
      <c r="G17" s="8"/>
      <c r="H17" s="8"/>
      <c r="I17" s="8"/>
      <c r="J17" s="8"/>
      <c r="K17" s="8"/>
      <c r="L17" s="8"/>
      <c r="M17" s="8"/>
      <c r="N17" s="33"/>
      <c r="O17" s="58">
        <v>15000</v>
      </c>
      <c r="P17" s="19"/>
    </row>
    <row r="18" spans="1:24" s="18" customFormat="1" ht="14.1" customHeight="1" x14ac:dyDescent="0.25">
      <c r="A18" s="57">
        <v>15</v>
      </c>
      <c r="B18" s="30" t="s">
        <v>36</v>
      </c>
      <c r="C18" s="5">
        <v>1</v>
      </c>
      <c r="D18" s="23"/>
      <c r="E18" s="27"/>
      <c r="F18" s="8">
        <v>50000</v>
      </c>
      <c r="G18" s="8"/>
      <c r="H18" s="8"/>
      <c r="I18" s="8"/>
      <c r="J18" s="8"/>
      <c r="K18" s="8"/>
      <c r="L18" s="8"/>
      <c r="M18" s="8"/>
      <c r="N18" s="33"/>
      <c r="O18" s="58">
        <v>50000</v>
      </c>
    </row>
    <row r="19" spans="1:24" s="18" customFormat="1" ht="14.1" customHeight="1" x14ac:dyDescent="0.25">
      <c r="A19" s="55">
        <v>16</v>
      </c>
      <c r="B19" s="28" t="s">
        <v>50</v>
      </c>
      <c r="C19" s="2"/>
      <c r="D19" s="22"/>
      <c r="E19" s="25"/>
      <c r="F19" s="6"/>
      <c r="G19" s="6"/>
      <c r="H19" s="6">
        <v>250000</v>
      </c>
      <c r="I19" s="6"/>
      <c r="J19" s="6"/>
      <c r="K19" s="6"/>
      <c r="L19" s="6"/>
      <c r="M19" s="6"/>
      <c r="N19" s="31"/>
      <c r="O19" s="56">
        <v>250000</v>
      </c>
    </row>
    <row r="20" spans="1:24" ht="14.1" customHeight="1" x14ac:dyDescent="0.25">
      <c r="A20" s="55">
        <v>17</v>
      </c>
      <c r="B20" s="28" t="s">
        <v>49</v>
      </c>
      <c r="C20" s="2"/>
      <c r="D20" s="22"/>
      <c r="E20" s="25"/>
      <c r="F20" s="6"/>
      <c r="G20" s="6"/>
      <c r="H20" s="6"/>
      <c r="I20" s="6"/>
      <c r="J20" s="6"/>
      <c r="K20" s="6">
        <v>5000000</v>
      </c>
      <c r="L20" s="6"/>
      <c r="M20" s="6"/>
      <c r="N20" s="31"/>
      <c r="O20" s="56">
        <v>5000000</v>
      </c>
      <c r="X20" s="13"/>
    </row>
    <row r="21" spans="1:24" ht="14.1" customHeight="1" x14ac:dyDescent="0.25">
      <c r="A21" s="55">
        <v>18</v>
      </c>
      <c r="B21" s="28" t="s">
        <v>37</v>
      </c>
      <c r="C21" s="2"/>
      <c r="D21" s="22"/>
      <c r="E21" s="25"/>
      <c r="F21" s="6"/>
      <c r="G21" s="6"/>
      <c r="H21" s="6"/>
      <c r="I21" s="6"/>
      <c r="J21" s="6"/>
      <c r="K21" s="6">
        <v>5000000</v>
      </c>
      <c r="L21" s="6"/>
      <c r="M21" s="6"/>
      <c r="N21" s="31"/>
      <c r="O21" s="56">
        <v>5000000</v>
      </c>
      <c r="X21" s="13"/>
    </row>
    <row r="22" spans="1:24" ht="14.1" customHeight="1" x14ac:dyDescent="0.25">
      <c r="A22" s="55">
        <v>19</v>
      </c>
      <c r="B22" s="28" t="s">
        <v>38</v>
      </c>
      <c r="C22" s="2"/>
      <c r="D22" s="22"/>
      <c r="E22" s="25">
        <v>15000</v>
      </c>
      <c r="F22" s="6"/>
      <c r="G22" s="6"/>
      <c r="H22" s="6"/>
      <c r="I22" s="6"/>
      <c r="J22" s="6"/>
      <c r="K22" s="6"/>
      <c r="L22" s="6"/>
      <c r="M22" s="6"/>
      <c r="N22" s="31"/>
      <c r="O22" s="56">
        <v>15000</v>
      </c>
      <c r="X22" s="13"/>
    </row>
    <row r="23" spans="1:24" ht="14.1" customHeight="1" x14ac:dyDescent="0.25">
      <c r="A23" s="57">
        <v>20</v>
      </c>
      <c r="B23" s="30" t="s">
        <v>39</v>
      </c>
      <c r="C23" s="5">
        <v>1</v>
      </c>
      <c r="D23" s="23"/>
      <c r="E23" s="27">
        <v>15000</v>
      </c>
      <c r="F23" s="8"/>
      <c r="G23" s="8"/>
      <c r="H23" s="8"/>
      <c r="I23" s="8"/>
      <c r="J23" s="8"/>
      <c r="K23" s="8"/>
      <c r="L23" s="8"/>
      <c r="M23" s="8"/>
      <c r="N23" s="33"/>
      <c r="O23" s="58">
        <v>15000</v>
      </c>
      <c r="X23" s="13"/>
    </row>
    <row r="24" spans="1:24" ht="14.1" customHeight="1" x14ac:dyDescent="0.25">
      <c r="A24" s="57">
        <v>21</v>
      </c>
      <c r="B24" s="30" t="s">
        <v>40</v>
      </c>
      <c r="C24" s="5">
        <v>1</v>
      </c>
      <c r="D24" s="23"/>
      <c r="E24" s="27">
        <v>15000</v>
      </c>
      <c r="F24" s="8"/>
      <c r="G24" s="8"/>
      <c r="H24" s="8"/>
      <c r="I24" s="8"/>
      <c r="J24" s="8"/>
      <c r="K24" s="8"/>
      <c r="L24" s="8"/>
      <c r="M24" s="8"/>
      <c r="N24" s="33"/>
      <c r="O24" s="58">
        <v>15000</v>
      </c>
      <c r="X24" s="13"/>
    </row>
    <row r="25" spans="1:24" ht="14.1" customHeight="1" x14ac:dyDescent="0.25">
      <c r="A25" s="57">
        <v>22</v>
      </c>
      <c r="B25" s="30" t="s">
        <v>41</v>
      </c>
      <c r="C25" s="5">
        <v>1</v>
      </c>
      <c r="D25" s="23"/>
      <c r="E25" s="27">
        <v>15000</v>
      </c>
      <c r="F25" s="8"/>
      <c r="G25" s="8"/>
      <c r="H25" s="8"/>
      <c r="I25" s="8"/>
      <c r="J25" s="8"/>
      <c r="K25" s="8"/>
      <c r="L25" s="8"/>
      <c r="M25" s="8"/>
      <c r="N25" s="33"/>
      <c r="O25" s="58">
        <v>15000</v>
      </c>
      <c r="X25" s="13"/>
    </row>
    <row r="26" spans="1:24" ht="14.1" customHeight="1" x14ac:dyDescent="0.25">
      <c r="A26" s="57">
        <v>23</v>
      </c>
      <c r="B26" s="30" t="s">
        <v>42</v>
      </c>
      <c r="C26" s="5">
        <v>1</v>
      </c>
      <c r="D26" s="23"/>
      <c r="E26" s="27">
        <v>15000</v>
      </c>
      <c r="F26" s="8"/>
      <c r="G26" s="8"/>
      <c r="H26" s="8"/>
      <c r="I26" s="8"/>
      <c r="J26" s="8"/>
      <c r="K26" s="8"/>
      <c r="L26" s="8"/>
      <c r="M26" s="8"/>
      <c r="N26" s="33"/>
      <c r="O26" s="58">
        <v>15000</v>
      </c>
      <c r="X26" s="13"/>
    </row>
    <row r="27" spans="1:24" ht="14.1" customHeight="1" x14ac:dyDescent="0.25">
      <c r="A27" s="57">
        <v>24</v>
      </c>
      <c r="B27" s="30" t="s">
        <v>43</v>
      </c>
      <c r="C27" s="5">
        <v>1</v>
      </c>
      <c r="D27" s="23"/>
      <c r="E27" s="27">
        <v>15000</v>
      </c>
      <c r="F27" s="8"/>
      <c r="G27" s="8"/>
      <c r="H27" s="8"/>
      <c r="I27" s="8"/>
      <c r="J27" s="8"/>
      <c r="K27" s="8"/>
      <c r="L27" s="8"/>
      <c r="M27" s="8"/>
      <c r="N27" s="33"/>
      <c r="O27" s="58">
        <v>15000</v>
      </c>
      <c r="X27" s="13"/>
    </row>
    <row r="28" spans="1:24" ht="14.1" customHeight="1" x14ac:dyDescent="0.25">
      <c r="A28" s="55">
        <v>25</v>
      </c>
      <c r="B28" s="28" t="s">
        <v>44</v>
      </c>
      <c r="C28" s="2"/>
      <c r="D28" s="22"/>
      <c r="E28" s="25"/>
      <c r="F28" s="6"/>
      <c r="G28" s="6"/>
      <c r="H28" s="6">
        <v>250000</v>
      </c>
      <c r="I28" s="6"/>
      <c r="J28" s="6"/>
      <c r="K28" s="6"/>
      <c r="L28" s="6"/>
      <c r="M28" s="6"/>
      <c r="N28" s="31"/>
      <c r="O28" s="56">
        <v>250000</v>
      </c>
      <c r="X28" s="13"/>
    </row>
    <row r="29" spans="1:24" ht="14.1" customHeight="1" x14ac:dyDescent="0.25">
      <c r="A29" s="55"/>
      <c r="B29" s="28"/>
      <c r="C29" s="2"/>
      <c r="D29" s="22"/>
      <c r="E29" s="25"/>
      <c r="F29" s="6"/>
      <c r="G29" s="6"/>
      <c r="H29" s="6"/>
      <c r="I29" s="6"/>
      <c r="J29" s="6"/>
      <c r="K29" s="6"/>
      <c r="L29" s="6"/>
      <c r="M29" s="6"/>
      <c r="N29" s="31"/>
      <c r="O29" s="56">
        <v>0</v>
      </c>
      <c r="X29" s="13"/>
    </row>
    <row r="30" spans="1:24" x14ac:dyDescent="0.25">
      <c r="A30" s="55"/>
      <c r="B30" s="28"/>
      <c r="C30" s="2"/>
      <c r="D30" s="22"/>
      <c r="E30" s="25"/>
      <c r="F30" s="6"/>
      <c r="G30" s="6"/>
      <c r="H30" s="6"/>
      <c r="I30" s="6"/>
      <c r="J30" s="6"/>
      <c r="K30" s="6"/>
      <c r="L30" s="6"/>
      <c r="M30" s="6"/>
      <c r="N30" s="31"/>
      <c r="O30" s="56">
        <v>0</v>
      </c>
      <c r="X30" s="13"/>
    </row>
    <row r="31" spans="1:24" ht="15.75" thickBot="1" x14ac:dyDescent="0.3">
      <c r="A31" s="59"/>
      <c r="B31" s="39"/>
      <c r="C31" s="4"/>
      <c r="D31" s="40"/>
      <c r="E31" s="41"/>
      <c r="F31" s="9"/>
      <c r="G31" s="9"/>
      <c r="H31" s="9"/>
      <c r="I31" s="9"/>
      <c r="J31" s="9"/>
      <c r="K31" s="9"/>
      <c r="L31" s="9"/>
      <c r="M31" s="9"/>
      <c r="N31" s="42"/>
      <c r="O31" s="60">
        <v>0</v>
      </c>
      <c r="X31" s="13"/>
    </row>
    <row r="32" spans="1:24" s="20" customFormat="1" ht="19.5" customHeight="1" x14ac:dyDescent="0.25">
      <c r="A32" s="61"/>
      <c r="B32" s="34" t="s">
        <v>47</v>
      </c>
      <c r="C32" s="3">
        <v>16</v>
      </c>
      <c r="D32" s="35"/>
      <c r="E32" s="36">
        <v>180000</v>
      </c>
      <c r="F32" s="10">
        <v>150000</v>
      </c>
      <c r="G32" s="10">
        <v>100000</v>
      </c>
      <c r="H32" s="10">
        <v>500000</v>
      </c>
      <c r="I32" s="10">
        <v>1500000</v>
      </c>
      <c r="J32" s="10"/>
      <c r="K32" s="10">
        <v>20000000</v>
      </c>
      <c r="L32" s="10"/>
      <c r="M32" s="37"/>
      <c r="N32" s="38"/>
      <c r="O32" s="62">
        <v>22430000</v>
      </c>
    </row>
    <row r="33" spans="1:24" s="21" customFormat="1" ht="17.25" customHeight="1" thickBot="1" x14ac:dyDescent="0.3">
      <c r="A33" s="63"/>
      <c r="B33" s="64" t="s">
        <v>45</v>
      </c>
      <c r="C33" s="65"/>
      <c r="D33" s="66"/>
      <c r="E33" s="67">
        <v>180000</v>
      </c>
      <c r="F33" s="68">
        <v>330000</v>
      </c>
      <c r="G33" s="68">
        <v>430000</v>
      </c>
      <c r="H33" s="68">
        <v>930000</v>
      </c>
      <c r="I33" s="68">
        <v>2430000</v>
      </c>
      <c r="J33" s="68">
        <v>2430000</v>
      </c>
      <c r="K33" s="68">
        <v>22430000</v>
      </c>
      <c r="L33" s="69"/>
      <c r="M33" s="69"/>
      <c r="N33" s="69"/>
      <c r="O33" s="70"/>
    </row>
    <row r="34" spans="1:24" x14ac:dyDescent="0.25">
      <c r="B34" s="82"/>
      <c r="C34" s="83"/>
      <c r="D34" s="13"/>
      <c r="M34" s="13"/>
      <c r="N34" s="15"/>
      <c r="X34" s="13"/>
    </row>
    <row r="35" spans="1:24" ht="19.5" thickBot="1" x14ac:dyDescent="0.35">
      <c r="B35" s="84" t="s">
        <v>54</v>
      </c>
      <c r="C35" s="81" t="s">
        <v>46</v>
      </c>
      <c r="D35" s="13"/>
      <c r="L35" s="14"/>
      <c r="M35" s="13"/>
      <c r="W35" s="15"/>
      <c r="X35" s="13"/>
    </row>
    <row r="36" spans="1:24" x14ac:dyDescent="0.25">
      <c r="B36" s="74" t="s">
        <v>51</v>
      </c>
      <c r="C36" s="14">
        <f>SUM(C23:C27)</f>
        <v>5</v>
      </c>
      <c r="D36" s="13"/>
      <c r="E36" s="15">
        <f>SUM(O23:O27)</f>
        <v>75000</v>
      </c>
      <c r="L36" s="14"/>
      <c r="M36" s="13"/>
      <c r="W36" s="15"/>
      <c r="X36" s="13"/>
    </row>
    <row r="37" spans="1:24" ht="15.75" thickBot="1" x14ac:dyDescent="0.3">
      <c r="B37" s="75" t="s">
        <v>55</v>
      </c>
      <c r="C37" s="76">
        <f>SUM(C8:C18)</f>
        <v>11</v>
      </c>
      <c r="D37" s="13"/>
      <c r="E37" s="15">
        <f>SUM(O8:O18)</f>
        <v>340000</v>
      </c>
      <c r="L37" s="14"/>
      <c r="M37" s="13"/>
      <c r="W37" s="15"/>
      <c r="X37" s="13"/>
    </row>
    <row r="38" spans="1:24" ht="15.75" thickBot="1" x14ac:dyDescent="0.3">
      <c r="B38" s="77" t="s">
        <v>52</v>
      </c>
      <c r="C38" s="80">
        <f>SUM(C36:C37)</f>
        <v>16</v>
      </c>
      <c r="D38" s="13"/>
      <c r="E38" s="15">
        <f>SUM(E36:E37)</f>
        <v>415000</v>
      </c>
      <c r="L38" s="14"/>
      <c r="M38" s="13"/>
      <c r="W38" s="15"/>
      <c r="X38" s="13"/>
    </row>
    <row r="39" spans="1:24" ht="22.5" customHeight="1" thickTop="1" thickBot="1" x14ac:dyDescent="0.3">
      <c r="B39" s="78" t="s">
        <v>53</v>
      </c>
      <c r="C39" s="79">
        <f>C38/A28</f>
        <v>0.64</v>
      </c>
      <c r="D39" s="13"/>
    </row>
    <row r="40" spans="1:24" ht="15.75" thickTop="1" x14ac:dyDescent="0.25"/>
  </sheetData>
  <pageMargins left="0.7" right="0.7" top="1.32" bottom="0.75" header="0.3" footer="0.3"/>
  <pageSetup scale="52" orientation="landscape" verticalDpi="0" r:id="rId1"/>
  <headerFooter>
    <oddHeader>&amp;C&amp;"-,Bold"&amp;48Eric H. Holder, U.S. Attorney General
Financial Disclosure,  Facebook "dark pools," 2009&amp;"-,Regular"&amp;11
No. of Fund Entries: 16
Value/Income:  ≤ $415,000</oddHead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2013-12-17T21:30:39Z</dcterms:created>
  <dcterms:modified xsi:type="dcterms:W3CDTF">2014-01-10T13:05:50Z</dcterms:modified>
</cp:coreProperties>
</file>