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3450" yWindow="150" windowWidth="11115" windowHeight="9885" tabRatio="194"/>
  </bookViews>
  <sheets>
    <sheet name="Ohio State Trustees inv. ind." sheetId="1" r:id="rId1"/>
  </sheets>
  <definedNames>
    <definedName name="_xlnm.Print_Area" localSheetId="0">'Ohio State Trustees inv. ind.'!$A$1:$BF$21</definedName>
  </definedNames>
  <calcPr calcId="144525"/>
</workbook>
</file>

<file path=xl/calcChain.xml><?xml version="1.0" encoding="utf-8"?>
<calcChain xmlns="http://schemas.openxmlformats.org/spreadsheetml/2006/main">
  <c r="F15" i="1" l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E15" i="1"/>
  <c r="BE15" i="1" l="1"/>
  <c r="E16" i="1" l="1"/>
  <c r="F16" i="1" l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Y16" i="1" s="1"/>
  <c r="Z16" i="1" s="1"/>
  <c r="AA16" i="1" s="1"/>
  <c r="AB16" i="1" s="1"/>
  <c r="AC16" i="1" s="1"/>
  <c r="AD16" i="1" s="1"/>
  <c r="AE16" i="1" s="1"/>
  <c r="AF16" i="1" s="1"/>
  <c r="AG16" i="1" s="1"/>
  <c r="AH16" i="1" s="1"/>
  <c r="AI16" i="1" s="1"/>
  <c r="AJ16" i="1" s="1"/>
  <c r="AK16" i="1" s="1"/>
  <c r="AL16" i="1" s="1"/>
  <c r="AM16" i="1" s="1"/>
  <c r="AN16" i="1" s="1"/>
  <c r="AO16" i="1" s="1"/>
  <c r="AP16" i="1" s="1"/>
  <c r="AQ16" i="1" s="1"/>
  <c r="AR16" i="1" s="1"/>
  <c r="AS16" i="1" s="1"/>
  <c r="AT16" i="1" s="1"/>
  <c r="AU16" i="1" s="1"/>
  <c r="AV16" i="1" s="1"/>
  <c r="AW16" i="1" s="1"/>
  <c r="AX16" i="1" s="1"/>
  <c r="AY16" i="1" s="1"/>
  <c r="AZ16" i="1" s="1"/>
  <c r="BA16" i="1" s="1"/>
  <c r="BB16" i="1" s="1"/>
  <c r="BC16" i="1" s="1"/>
  <c r="BD16" i="1" s="1"/>
  <c r="BE16" i="1" s="1"/>
</calcChain>
</file>

<file path=xl/sharedStrings.xml><?xml version="1.0" encoding="utf-8"?>
<sst xmlns="http://schemas.openxmlformats.org/spreadsheetml/2006/main" count="292" uniqueCount="88">
  <si>
    <t>Cumulative Total</t>
  </si>
  <si>
    <t>No.</t>
  </si>
  <si>
    <t>Total</t>
  </si>
  <si>
    <t>Ticker</t>
  </si>
  <si>
    <t xml:space="preserve">  Facebook, Inc.</t>
  </si>
  <si>
    <t xml:space="preserve">  Morgan Stanley</t>
  </si>
  <si>
    <t xml:space="preserve">  State Street Corp</t>
  </si>
  <si>
    <t xml:space="preserve">  CBS Corporation</t>
  </si>
  <si>
    <t xml:space="preserve">  NBC - Comcast</t>
  </si>
  <si>
    <t xml:space="preserve">  FOX - News Corp</t>
  </si>
  <si>
    <t xml:space="preserve">  ABC - Walt Disney Company</t>
  </si>
  <si>
    <t>Legend:</t>
  </si>
  <si>
    <t>Income and Value:</t>
  </si>
  <si>
    <t xml:space="preserve"> Vanguard Group / Mkt. Liquidity Fund</t>
  </si>
  <si>
    <t>X</t>
  </si>
  <si>
    <t xml:space="preserve"> Xerox</t>
  </si>
  <si>
    <t xml:space="preserve"> AT&amp;T</t>
  </si>
  <si>
    <t xml:space="preserve"> Verizon</t>
  </si>
  <si>
    <t xml:space="preserve"> Century Link</t>
  </si>
  <si>
    <t xml:space="preserve"> Bank of America Corp</t>
  </si>
  <si>
    <t xml:space="preserve"> Citigroup</t>
  </si>
  <si>
    <t xml:space="preserve"> Wells Fargo</t>
  </si>
  <si>
    <t xml:space="preserve"> Wellpoint, Inc.</t>
  </si>
  <si>
    <t xml:space="preserve"> Google, Inc.</t>
  </si>
  <si>
    <t xml:space="preserve"> Honeywell</t>
  </si>
  <si>
    <t xml:space="preserve"> Smuckers</t>
  </si>
  <si>
    <t>VBMFX</t>
  </si>
  <si>
    <t xml:space="preserve"> Alcoa</t>
  </si>
  <si>
    <t xml:space="preserve"> Boeing</t>
  </si>
  <si>
    <t xml:space="preserve"> Eastman Chemical</t>
  </si>
  <si>
    <t xml:space="preserve"> Oracle</t>
  </si>
  <si>
    <t xml:space="preserve"> Praxair</t>
  </si>
  <si>
    <t xml:space="preserve"> Duke Energy</t>
  </si>
  <si>
    <t xml:space="preserve"> General Dynamics</t>
  </si>
  <si>
    <t xml:space="preserve"> Fedex</t>
  </si>
  <si>
    <t xml:space="preserve"> General Electric</t>
  </si>
  <si>
    <t xml:space="preserve"> IBM</t>
  </si>
  <si>
    <t xml:space="preserve"> BlackRock, Inc.</t>
  </si>
  <si>
    <t xml:space="preserve"> Wal-Mart</t>
  </si>
  <si>
    <t xml:space="preserve"> Verisign</t>
  </si>
  <si>
    <t xml:space="preserve"> Boston Scientific</t>
  </si>
  <si>
    <t xml:space="preserve"> T.Rowe Price</t>
  </si>
  <si>
    <t xml:space="preserve"> Goldman Sachs Group, Inc.</t>
  </si>
  <si>
    <t xml:space="preserve"> Time Warner Inc. / Cable</t>
  </si>
  <si>
    <t xml:space="preserve"> JPMorgan Chase</t>
  </si>
  <si>
    <t xml:space="preserve"> Microsoft Corp / Expedia</t>
  </si>
  <si>
    <t xml:space="preserve">  Investments in McBee Strategic clients and others closely aligned with M.O.O.C. and the Facebook Cartel</t>
  </si>
  <si>
    <t>Dreyfus Bond Market Index Basic</t>
  </si>
  <si>
    <t>DBIRX</t>
  </si>
  <si>
    <t>x</t>
  </si>
  <si>
    <t>OVERVIEW</t>
  </si>
  <si>
    <t>T Rowe Price USBond Index Fund</t>
  </si>
  <si>
    <t>PBDIX</t>
  </si>
  <si>
    <t xml:space="preserve"> Presidents &amp; Fellows of Harvard University</t>
  </si>
  <si>
    <t>TIAA-CREF Bond Index</t>
  </si>
  <si>
    <t>TBIIX</t>
  </si>
  <si>
    <t xml:space="preserve"> Ohio State Water Development Authority</t>
  </si>
  <si>
    <t xml:space="preserve"> State of Ohio</t>
  </si>
  <si>
    <t>Vanguard Total Bond Market Index Fund</t>
  </si>
  <si>
    <t xml:space="preserve"> MSCI </t>
  </si>
  <si>
    <t xml:space="preserve"> Barclays U.S. Aggregate Bond Index</t>
  </si>
  <si>
    <t>AGG</t>
  </si>
  <si>
    <t>Ishares Barclays Aggregate Bond Fund</t>
  </si>
  <si>
    <t xml:space="preserve"> Baidu Inc.</t>
  </si>
  <si>
    <t xml:space="preserve"> Ohio State Univ Gen Rcpts</t>
  </si>
  <si>
    <t xml:space="preserve"> Univ. of California, various funds</t>
  </si>
  <si>
    <t>SPDR Barclays Aggregate Bond ETF</t>
  </si>
  <si>
    <t>LAG</t>
  </si>
  <si>
    <t xml:space="preserve"> Stanford University</t>
  </si>
  <si>
    <t xml:space="preserve"> MIT</t>
  </si>
  <si>
    <t xml:space="preserve"> Cornell</t>
  </si>
  <si>
    <t>Vanguard Total Bond Market ETF</t>
  </si>
  <si>
    <t>BND</t>
  </si>
  <si>
    <t xml:space="preserve"> George Washington University</t>
  </si>
  <si>
    <t xml:space="preserve"> Princeton</t>
  </si>
  <si>
    <t xml:space="preserve"> Cleveland Clinic</t>
  </si>
  <si>
    <t xml:space="preserve"> Mayo Clinic</t>
  </si>
  <si>
    <t>Barclays Aggregate US Bond Market Funds (one of three benchmark funds per Aug. 27, 2014 meeting resolution)</t>
  </si>
  <si>
    <t>MSCI All Country World Index (ACWI) (second of three benchmark funds per Aug. 27, 2014 meeting resolution)</t>
  </si>
  <si>
    <t>ACWI</t>
  </si>
  <si>
    <t>ACWI iShares MSCI ACWI</t>
  </si>
  <si>
    <t>Ohio State Trustee approved investments in McBee Strategic clients, and Facebook Cartel, Aug. 29, 2014 Meeting</t>
  </si>
  <si>
    <t xml:space="preserve">Source: </t>
  </si>
  <si>
    <t>http://trustees.osu.edu/assets/files/meeting-materials/08-2014/FULL%20BOOK.pdf</t>
  </si>
  <si>
    <t xml:space="preserve">http://www.fbcoverup.com/docs/ohiostate/2014-08-29-Ohio-State-Trustees-Agenda-Documents-Aug-29-2014.pdf </t>
  </si>
  <si>
    <t xml:space="preserve">Alt Sources: </t>
  </si>
  <si>
    <t xml:space="preserve">https://drive.google.com/file/d/0B2SfG2nEsMfqTG1sWlA2cVhJemM/view?usp=sharing </t>
  </si>
  <si>
    <t xml:space="preserve">http://premium.docstoc.com/docs/172988863/Ohio-State-Trustees-August-Board-Meeting-Agenda-and-Documents-Aug-29-2014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</si>
</sst>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rgb="FF000000"/>
      <name val="Times New Roman"/>
      <family val="1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48"/>
      <color theme="1"/>
      <name val="Arial"/>
      <family val="2"/>
    </font>
    <font>
      <b/>
      <sz val="58"/>
      <color rgb="FF0000FF"/>
      <name val="Calibri"/>
      <family val="2"/>
      <scheme val="minor"/>
    </font>
    <font>
      <sz val="5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36"/>
      <color theme="1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u/>
      <sz val="36"/>
      <color theme="10"/>
      <name val="Calibri"/>
      <family val="2"/>
      <scheme val="minor"/>
    </font>
    <font>
      <u/>
      <sz val="7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textRotation="55"/>
    </xf>
    <xf numFmtId="0" fontId="2" fillId="2" borderId="0" xfId="0" applyFont="1" applyFill="1" applyBorder="1" applyAlignment="1">
      <alignment textRotation="55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textRotation="55"/>
    </xf>
    <xf numFmtId="0" fontId="2" fillId="0" borderId="0" xfId="0" applyFont="1" applyFill="1" applyBorder="1"/>
    <xf numFmtId="42" fontId="2" fillId="0" borderId="0" xfId="0" applyNumberFormat="1" applyFont="1" applyFill="1" applyBorder="1"/>
    <xf numFmtId="0" fontId="2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0" borderId="5" xfId="0" applyNumberFormat="1" applyFont="1" applyBorder="1" applyAlignment="1">
      <alignment vertical="center"/>
    </xf>
    <xf numFmtId="0" fontId="6" fillId="0" borderId="0" xfId="0" applyNumberFormat="1" applyFont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vertical="center"/>
    </xf>
    <xf numFmtId="0" fontId="2" fillId="0" borderId="22" xfId="0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8" fillId="0" borderId="21" xfId="0" applyFont="1" applyBorder="1" applyAlignment="1">
      <alignment textRotation="55"/>
    </xf>
    <xf numFmtId="0" fontId="2" fillId="2" borderId="23" xfId="0" applyFont="1" applyFill="1" applyBorder="1" applyAlignment="1">
      <alignment vertical="center"/>
    </xf>
    <xf numFmtId="0" fontId="9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textRotation="55"/>
    </xf>
    <xf numFmtId="0" fontId="9" fillId="5" borderId="17" xfId="0" applyFont="1" applyFill="1" applyBorder="1" applyAlignment="1">
      <alignment horizontal="center" vertical="justify" textRotation="55"/>
    </xf>
    <xf numFmtId="0" fontId="9" fillId="5" borderId="12" xfId="0" applyFont="1" applyFill="1" applyBorder="1" applyAlignment="1">
      <alignment horizontal="center" textRotation="55"/>
    </xf>
    <xf numFmtId="0" fontId="9" fillId="0" borderId="12" xfId="0" applyFont="1" applyFill="1" applyBorder="1" applyAlignment="1">
      <alignment horizontal="center" textRotation="55"/>
    </xf>
    <xf numFmtId="0" fontId="9" fillId="0" borderId="13" xfId="0" applyFont="1" applyFill="1" applyBorder="1" applyAlignment="1">
      <alignment horizontal="center" textRotation="55"/>
    </xf>
    <xf numFmtId="0" fontId="9" fillId="0" borderId="20" xfId="0" applyFont="1" applyFill="1" applyBorder="1" applyAlignment="1">
      <alignment horizontal="center" textRotation="55"/>
    </xf>
    <xf numFmtId="0" fontId="7" fillId="0" borderId="27" xfId="0" applyNumberFormat="1" applyFont="1" applyFill="1" applyBorder="1" applyAlignment="1">
      <alignment horizontal="center" vertical="center"/>
    </xf>
    <xf numFmtId="0" fontId="7" fillId="0" borderId="28" xfId="0" applyNumberFormat="1" applyFont="1" applyFill="1" applyBorder="1" applyAlignment="1">
      <alignment horizontal="center" vertical="center"/>
    </xf>
    <xf numFmtId="0" fontId="10" fillId="5" borderId="30" xfId="0" quotePrefix="1" applyFont="1" applyFill="1" applyBorder="1" applyAlignment="1">
      <alignment horizontal="left" vertical="center"/>
    </xf>
    <xf numFmtId="0" fontId="3" fillId="5" borderId="31" xfId="0" quotePrefix="1" applyFont="1" applyFill="1" applyBorder="1" applyAlignment="1">
      <alignment horizontal="left"/>
    </xf>
    <xf numFmtId="0" fontId="3" fillId="5" borderId="31" xfId="0" applyFont="1" applyFill="1" applyBorder="1" applyAlignment="1">
      <alignment horizontal="center" textRotation="55"/>
    </xf>
    <xf numFmtId="0" fontId="3" fillId="5" borderId="32" xfId="0" quotePrefix="1" applyFont="1" applyFill="1" applyBorder="1" applyAlignment="1">
      <alignment horizontal="left"/>
    </xf>
    <xf numFmtId="0" fontId="3" fillId="2" borderId="33" xfId="0" applyFont="1" applyFill="1" applyBorder="1" applyAlignment="1">
      <alignment horizontal="center" textRotation="55"/>
    </xf>
    <xf numFmtId="0" fontId="3" fillId="5" borderId="33" xfId="0" applyFont="1" applyFill="1" applyBorder="1" applyAlignment="1">
      <alignment horizontal="center" textRotation="55"/>
    </xf>
    <xf numFmtId="0" fontId="3" fillId="2" borderId="34" xfId="0" applyFont="1" applyFill="1" applyBorder="1" applyAlignment="1">
      <alignment horizontal="center" textRotation="55"/>
    </xf>
    <xf numFmtId="0" fontId="16" fillId="5" borderId="6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3" fontId="16" fillId="4" borderId="6" xfId="0" applyNumberFormat="1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3" fontId="7" fillId="2" borderId="6" xfId="0" applyNumberFormat="1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3" fontId="16" fillId="2" borderId="6" xfId="0" applyNumberFormat="1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justify" textRotation="55"/>
    </xf>
    <xf numFmtId="3" fontId="11" fillId="5" borderId="29" xfId="0" applyNumberFormat="1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textRotation="55"/>
    </xf>
    <xf numFmtId="0" fontId="18" fillId="2" borderId="18" xfId="1" applyFont="1" applyFill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7" fillId="0" borderId="39" xfId="0" applyFont="1" applyBorder="1" applyAlignment="1">
      <alignment horizontal="left" vertical="center"/>
    </xf>
    <xf numFmtId="0" fontId="6" fillId="0" borderId="37" xfId="0" applyNumberFormat="1" applyFont="1" applyBorder="1" applyAlignment="1">
      <alignment horizontal="left" vertical="center"/>
    </xf>
    <xf numFmtId="0" fontId="20" fillId="4" borderId="16" xfId="1" applyFont="1" applyFill="1" applyBorder="1" applyAlignment="1">
      <alignment vertical="center"/>
    </xf>
    <xf numFmtId="0" fontId="20" fillId="3" borderId="15" xfId="1" applyFont="1" applyFill="1" applyBorder="1" applyAlignment="1">
      <alignment vertical="center"/>
    </xf>
    <xf numFmtId="0" fontId="3" fillId="2" borderId="18" xfId="0" applyFont="1" applyFill="1" applyBorder="1" applyAlignment="1">
      <alignment horizontal="left" vertical="center"/>
    </xf>
    <xf numFmtId="0" fontId="20" fillId="2" borderId="18" xfId="1" applyFont="1" applyFill="1" applyBorder="1" applyAlignment="1">
      <alignment vertical="center"/>
    </xf>
    <xf numFmtId="0" fontId="14" fillId="2" borderId="41" xfId="0" applyFont="1" applyFill="1" applyBorder="1" applyAlignment="1">
      <alignment horizontal="left" textRotation="55"/>
    </xf>
    <xf numFmtId="0" fontId="10" fillId="0" borderId="38" xfId="0" applyFont="1" applyBorder="1" applyAlignment="1">
      <alignment horizontal="center" textRotation="55"/>
    </xf>
    <xf numFmtId="0" fontId="8" fillId="0" borderId="3" xfId="0" applyFont="1" applyBorder="1" applyAlignment="1">
      <alignment horizontal="center"/>
    </xf>
    <xf numFmtId="0" fontId="7" fillId="0" borderId="44" xfId="0" applyFont="1" applyFill="1" applyBorder="1" applyAlignment="1">
      <alignment horizontal="center" vertical="center"/>
    </xf>
    <xf numFmtId="0" fontId="6" fillId="0" borderId="43" xfId="0" applyNumberFormat="1" applyFont="1" applyBorder="1" applyAlignment="1">
      <alignment vertical="center"/>
    </xf>
    <xf numFmtId="0" fontId="7" fillId="0" borderId="45" xfId="0" applyNumberFormat="1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left" vertical="center"/>
    </xf>
    <xf numFmtId="0" fontId="2" fillId="6" borderId="18" xfId="0" applyFont="1" applyFill="1" applyBorder="1" applyAlignment="1">
      <alignment horizontal="left" vertical="center"/>
    </xf>
    <xf numFmtId="0" fontId="18" fillId="6" borderId="42" xfId="1" applyFont="1" applyFill="1" applyBorder="1" applyAlignment="1">
      <alignment vertical="center"/>
    </xf>
    <xf numFmtId="0" fontId="2" fillId="6" borderId="9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3" fontId="7" fillId="6" borderId="6" xfId="0" applyNumberFormat="1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0" fillId="2" borderId="0" xfId="0" applyFill="1" applyBorder="1"/>
    <xf numFmtId="0" fontId="2" fillId="6" borderId="48" xfId="0" applyFont="1" applyFill="1" applyBorder="1" applyAlignment="1">
      <alignment vertical="center"/>
    </xf>
    <xf numFmtId="0" fontId="16" fillId="2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vertical="center"/>
    </xf>
    <xf numFmtId="0" fontId="16" fillId="0" borderId="0" xfId="0" applyFont="1" applyBorder="1" applyAlignment="1">
      <alignment horizontal="right"/>
    </xf>
    <xf numFmtId="0" fontId="21" fillId="0" borderId="0" xfId="1" applyFont="1" applyBorder="1"/>
    <xf numFmtId="0" fontId="21" fillId="0" borderId="0" xfId="1" applyFont="1"/>
    <xf numFmtId="0" fontId="19" fillId="4" borderId="16" xfId="0" applyFont="1" applyFill="1" applyBorder="1" applyAlignment="1">
      <alignment horizontal="left" vertical="center" indent="3"/>
    </xf>
    <xf numFmtId="0" fontId="17" fillId="0" borderId="25" xfId="0" applyFont="1" applyBorder="1" applyAlignment="1">
      <alignment horizontal="left" vertical="center" indent="3"/>
    </xf>
    <xf numFmtId="0" fontId="7" fillId="0" borderId="5" xfId="0" applyNumberFormat="1" applyFont="1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19" fillId="4" borderId="16" xfId="0" applyFont="1" applyFill="1" applyBorder="1" applyAlignment="1">
      <alignment horizontal="left" vertical="center" indent="2"/>
    </xf>
    <xf numFmtId="0" fontId="17" fillId="0" borderId="25" xfId="0" applyFont="1" applyBorder="1" applyAlignment="1">
      <alignment horizontal="left" vertical="center" indent="2"/>
    </xf>
    <xf numFmtId="0" fontId="12" fillId="2" borderId="46" xfId="0" applyFont="1" applyFill="1" applyBorder="1" applyAlignment="1">
      <alignment horizontal="left" vertical="center" wrapText="1"/>
    </xf>
    <xf numFmtId="0" fontId="13" fillId="0" borderId="47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C000"/>
      <color rgb="FF0000FF"/>
      <color rgb="FFFFFF99"/>
      <color rgb="FFFFCCCC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277813</xdr:colOff>
      <xdr:row>0</xdr:row>
      <xdr:rowOff>595314</xdr:rowOff>
    </xdr:from>
    <xdr:ext cx="12656735" cy="843757"/>
    <xdr:sp macro="" textlink="">
      <xdr:nvSpPr>
        <xdr:cNvPr id="2" name="TextBox 1"/>
        <xdr:cNvSpPr txBox="1"/>
      </xdr:nvSpPr>
      <xdr:spPr>
        <a:xfrm>
          <a:off x="17105313" y="595314"/>
          <a:ext cx="12656735" cy="843757"/>
        </a:xfrm>
        <a:prstGeom prst="rect">
          <a:avLst/>
        </a:prstGeom>
        <a:solidFill>
          <a:srgbClr val="FFC000">
            <a:alpha val="3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4800"/>
            <a:t>McBee Streategic clients who have OSU contracts</a:t>
          </a:r>
        </a:p>
      </xdr:txBody>
    </xdr:sp>
    <xdr:clientData/>
  </xdr:oneCellAnchor>
  <xdr:oneCellAnchor>
    <xdr:from>
      <xdr:col>30</xdr:col>
      <xdr:colOff>231775</xdr:colOff>
      <xdr:row>0</xdr:row>
      <xdr:rowOff>668338</xdr:rowOff>
    </xdr:from>
    <xdr:ext cx="4211987" cy="843757"/>
    <xdr:sp macro="" textlink="">
      <xdr:nvSpPr>
        <xdr:cNvPr id="3" name="TextBox 2"/>
        <xdr:cNvSpPr txBox="1"/>
      </xdr:nvSpPr>
      <xdr:spPr>
        <a:xfrm>
          <a:off x="44562713" y="668338"/>
          <a:ext cx="4211987" cy="843757"/>
        </a:xfrm>
        <a:prstGeom prst="rect">
          <a:avLst/>
        </a:prstGeom>
        <a:solidFill>
          <a:srgbClr val="FFC000">
            <a:alpha val="30196"/>
          </a:srgb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4800"/>
            <a:t>Facebook Cartel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ersonal.vanguard.com/us/FundsAllHoldings?FundId=0928&amp;FundIntExt=INT&amp;tableName=Bond&amp;tableIndex=0&amp;sort=marketValue&amp;sortOrder=desc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quote.morningstar.com/fund-filing/Annual-Report/2013/10/31/t.aspx?t=PBDIX&amp;ft=N-CSR&amp;d=ef8d46b33948cc62627426c884a254f8" TargetMode="External"/><Relationship Id="rId7" Type="http://schemas.openxmlformats.org/officeDocument/2006/relationships/hyperlink" Target="https://www.spdrs.com/library-content/public/Fixed%20Income%20FINAL%20Web%20Ready%206.30.14.pdf" TargetMode="External"/><Relationship Id="rId12" Type="http://schemas.openxmlformats.org/officeDocument/2006/relationships/hyperlink" Target="http://premium.docstoc.com/docs/172988863/Ohio-State-Trustees-August-Board-Meeting-Agenda-and-Documents-Aug-29-2014" TargetMode="External"/><Relationship Id="rId2" Type="http://schemas.openxmlformats.org/officeDocument/2006/relationships/hyperlink" Target="http://www.bogleheads.org/wiki/Barclays_US_Aggregate_Bond_Index" TargetMode="External"/><Relationship Id="rId1" Type="http://schemas.openxmlformats.org/officeDocument/2006/relationships/hyperlink" Target="https://public.dreyfus.com/ebook/cmpl.action?prodCode=0310&amp;documentType=ANR" TargetMode="External"/><Relationship Id="rId6" Type="http://schemas.openxmlformats.org/officeDocument/2006/relationships/hyperlink" Target="http://www.ishares.com/us/products/239458/ishares-core-total-us-bond-market-etf" TargetMode="External"/><Relationship Id="rId11" Type="http://schemas.openxmlformats.org/officeDocument/2006/relationships/hyperlink" Target="https://drive.google.com/file/d/0B2SfG2nEsMfqTG1sWlA2cVhJemM/view?usp=sharing" TargetMode="External"/><Relationship Id="rId5" Type="http://schemas.openxmlformats.org/officeDocument/2006/relationships/hyperlink" Target="http://quote.morningstar.com/fund-filing/Annual-Report/2013/12/31/t.aspx?t=VBMFX&amp;ft=N-CSR&amp;d=3b78487e70bd525b5e4c2b01e384d3eb" TargetMode="External"/><Relationship Id="rId10" Type="http://schemas.openxmlformats.org/officeDocument/2006/relationships/hyperlink" Target="http://www.fbcoverup.com/docs/ohiostate/2014-08-29-Ohio-State-Trustees-Agenda-Documents-Aug-29-2014.pdf" TargetMode="External"/><Relationship Id="rId4" Type="http://schemas.openxmlformats.org/officeDocument/2006/relationships/hyperlink" Target="http://quote.morningstar.com/fund-filing/Annual-Report/2014/3/31/t.aspx?t=TBIIX&amp;ft=N-CSR&amp;d=47d54c7ae6f40a8b33236cec83ebc888" TargetMode="External"/><Relationship Id="rId9" Type="http://schemas.openxmlformats.org/officeDocument/2006/relationships/hyperlink" Target="http://trustees.osu.edu/assets/files/meeting-materials/08-2014/FULL%20BOOK.pdf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Y21"/>
  <sheetViews>
    <sheetView tabSelected="1" topLeftCell="N1" zoomScale="20" zoomScaleNormal="20" workbookViewId="0">
      <pane ySplit="1" topLeftCell="A2" activePane="bottomLeft" state="frozen"/>
      <selection pane="bottomLeft" activeCell="A21" sqref="A1:BF21"/>
    </sheetView>
  </sheetViews>
  <sheetFormatPr defaultRowHeight="31.5" x14ac:dyDescent="0.5"/>
  <cols>
    <col min="1" max="1" width="18.7109375" style="27" customWidth="1"/>
    <col min="2" max="2" width="59.42578125" style="14" customWidth="1"/>
    <col min="3" max="3" width="108.7109375" style="6" customWidth="1"/>
    <col min="4" max="4" width="43.85546875" style="13" customWidth="1"/>
    <col min="5" max="57" width="18.85546875" style="8" customWidth="1"/>
    <col min="58" max="58" width="65.7109375" style="7" customWidth="1"/>
    <col min="59" max="59" width="24.28515625" style="7" customWidth="1"/>
    <col min="60" max="60" width="29.5703125" style="7" customWidth="1"/>
    <col min="61" max="61" width="31.42578125" style="7" customWidth="1"/>
    <col min="62" max="65" width="24.28515625" style="6" customWidth="1"/>
    <col min="66" max="66" width="24.28515625" style="7" customWidth="1"/>
    <col min="67" max="69" width="24.28515625" style="6" customWidth="1"/>
    <col min="70" max="70" width="27.7109375" style="10" customWidth="1"/>
    <col min="71" max="71" width="33.42578125" style="6" customWidth="1"/>
    <col min="72" max="72" width="12.5703125" style="6" customWidth="1"/>
    <col min="73" max="73" width="13.85546875" style="6" customWidth="1"/>
    <col min="74" max="78" width="8.140625" style="6" customWidth="1"/>
    <col min="79" max="79" width="8.140625" style="11" customWidth="1"/>
    <col min="80" max="106" width="8.140625" style="10" customWidth="1"/>
    <col min="107" max="181" width="9.140625" style="10"/>
    <col min="182" max="16384" width="9.140625" style="6"/>
  </cols>
  <sheetData>
    <row r="1" spans="1:166" s="2" customFormat="1" ht="409.6" customHeight="1" thickBot="1" x14ac:dyDescent="1.1499999999999999">
      <c r="A1" s="86" t="s">
        <v>1</v>
      </c>
      <c r="B1" s="111" t="s">
        <v>81</v>
      </c>
      <c r="C1" s="112"/>
      <c r="D1" s="85" t="s">
        <v>3</v>
      </c>
      <c r="E1" s="67" t="s">
        <v>4</v>
      </c>
      <c r="F1" s="36" t="s">
        <v>23</v>
      </c>
      <c r="G1" s="36" t="s">
        <v>27</v>
      </c>
      <c r="H1" s="36" t="s">
        <v>28</v>
      </c>
      <c r="I1" s="36" t="s">
        <v>29</v>
      </c>
      <c r="J1" s="36" t="s">
        <v>34</v>
      </c>
      <c r="K1" s="36" t="s">
        <v>32</v>
      </c>
      <c r="L1" s="36" t="s">
        <v>33</v>
      </c>
      <c r="M1" s="36" t="s">
        <v>35</v>
      </c>
      <c r="N1" s="36" t="s">
        <v>24</v>
      </c>
      <c r="O1" s="37" t="s">
        <v>44</v>
      </c>
      <c r="P1" s="36" t="s">
        <v>30</v>
      </c>
      <c r="Q1" s="36" t="s">
        <v>31</v>
      </c>
      <c r="R1" s="37" t="s">
        <v>43</v>
      </c>
      <c r="S1" s="36" t="s">
        <v>22</v>
      </c>
      <c r="T1" s="38" t="s">
        <v>63</v>
      </c>
      <c r="U1" s="38" t="s">
        <v>42</v>
      </c>
      <c r="V1" s="38" t="s">
        <v>5</v>
      </c>
      <c r="W1" s="38" t="s">
        <v>6</v>
      </c>
      <c r="X1" s="38" t="s">
        <v>19</v>
      </c>
      <c r="Y1" s="38" t="s">
        <v>20</v>
      </c>
      <c r="Z1" s="38" t="s">
        <v>21</v>
      </c>
      <c r="AA1" s="38" t="s">
        <v>45</v>
      </c>
      <c r="AB1" s="38" t="s">
        <v>36</v>
      </c>
      <c r="AC1" s="38" t="s">
        <v>41</v>
      </c>
      <c r="AD1" s="38" t="s">
        <v>37</v>
      </c>
      <c r="AE1" s="38" t="s">
        <v>59</v>
      </c>
      <c r="AF1" s="38" t="s">
        <v>38</v>
      </c>
      <c r="AG1" s="38" t="s">
        <v>39</v>
      </c>
      <c r="AH1" s="38" t="s">
        <v>60</v>
      </c>
      <c r="AI1" s="38" t="s">
        <v>75</v>
      </c>
      <c r="AJ1" s="38" t="s">
        <v>76</v>
      </c>
      <c r="AK1" s="38" t="s">
        <v>56</v>
      </c>
      <c r="AL1" s="38" t="s">
        <v>64</v>
      </c>
      <c r="AM1" s="38" t="s">
        <v>57</v>
      </c>
      <c r="AN1" s="38" t="s">
        <v>53</v>
      </c>
      <c r="AO1" s="38" t="s">
        <v>65</v>
      </c>
      <c r="AP1" s="38" t="s">
        <v>68</v>
      </c>
      <c r="AQ1" s="38" t="s">
        <v>69</v>
      </c>
      <c r="AR1" s="38" t="s">
        <v>74</v>
      </c>
      <c r="AS1" s="38" t="s">
        <v>70</v>
      </c>
      <c r="AT1" s="38" t="s">
        <v>73</v>
      </c>
      <c r="AU1" s="38" t="s">
        <v>15</v>
      </c>
      <c r="AV1" s="38" t="s">
        <v>40</v>
      </c>
      <c r="AW1" s="37" t="s">
        <v>25</v>
      </c>
      <c r="AX1" s="38" t="s">
        <v>13</v>
      </c>
      <c r="AY1" s="39" t="s">
        <v>16</v>
      </c>
      <c r="AZ1" s="39" t="s">
        <v>17</v>
      </c>
      <c r="BA1" s="39" t="s">
        <v>18</v>
      </c>
      <c r="BB1" s="39" t="s">
        <v>7</v>
      </c>
      <c r="BC1" s="39" t="s">
        <v>8</v>
      </c>
      <c r="BD1" s="39" t="s">
        <v>10</v>
      </c>
      <c r="BE1" s="40" t="s">
        <v>9</v>
      </c>
      <c r="BF1" s="32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</row>
    <row r="2" spans="1:166" s="3" customFormat="1" ht="91.5" customHeight="1" x14ac:dyDescent="0.4">
      <c r="A2" s="33"/>
      <c r="B2" s="34" t="s">
        <v>11</v>
      </c>
      <c r="C2" s="98"/>
      <c r="D2" s="84"/>
      <c r="E2" s="68" t="s">
        <v>14</v>
      </c>
      <c r="F2" s="43" t="s">
        <v>46</v>
      </c>
      <c r="G2" s="44"/>
      <c r="H2" s="44"/>
      <c r="I2" s="44"/>
      <c r="J2" s="44"/>
      <c r="K2" s="44"/>
      <c r="L2" s="44"/>
      <c r="M2" s="44"/>
      <c r="N2" s="44"/>
      <c r="O2" s="45"/>
      <c r="P2" s="44"/>
      <c r="Q2" s="44"/>
      <c r="R2" s="45"/>
      <c r="S2" s="46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8"/>
      <c r="AX2" s="47"/>
      <c r="AY2" s="35"/>
      <c r="AZ2" s="35"/>
      <c r="BA2" s="35"/>
      <c r="BB2" s="35"/>
      <c r="BC2" s="35"/>
      <c r="BD2" s="35"/>
      <c r="BE2" s="49"/>
      <c r="BF2" s="75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</row>
    <row r="3" spans="1:166" s="1" customFormat="1" ht="91.5" customHeight="1" x14ac:dyDescent="0.25">
      <c r="A3" s="99"/>
      <c r="B3" s="90" t="s">
        <v>12</v>
      </c>
      <c r="C3" s="91"/>
      <c r="D3" s="92" t="s">
        <v>50</v>
      </c>
      <c r="E3" s="93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5"/>
      <c r="S3" s="94"/>
      <c r="T3" s="94"/>
      <c r="U3" s="94"/>
      <c r="V3" s="94"/>
      <c r="W3" s="94"/>
      <c r="X3" s="96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7"/>
      <c r="BF3" s="29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</row>
    <row r="4" spans="1:166" s="1" customFormat="1" ht="91.5" customHeight="1" x14ac:dyDescent="0.25">
      <c r="A4" s="100">
        <v>1</v>
      </c>
      <c r="B4" s="55" t="s">
        <v>77</v>
      </c>
      <c r="C4" s="56"/>
      <c r="D4" s="76"/>
      <c r="E4" s="57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9"/>
      <c r="S4" s="58"/>
      <c r="T4" s="58"/>
      <c r="U4" s="58"/>
      <c r="V4" s="58"/>
      <c r="W4" s="58"/>
      <c r="X4" s="60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61"/>
      <c r="BF4" s="29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</row>
    <row r="5" spans="1:166" s="1" customFormat="1" ht="91.5" customHeight="1" x14ac:dyDescent="0.25">
      <c r="A5" s="101"/>
      <c r="B5" s="109" t="s">
        <v>47</v>
      </c>
      <c r="C5" s="110"/>
      <c r="D5" s="80" t="s">
        <v>48</v>
      </c>
      <c r="E5" s="69"/>
      <c r="F5" s="50" t="s">
        <v>14</v>
      </c>
      <c r="G5" s="50" t="s">
        <v>14</v>
      </c>
      <c r="H5" s="50"/>
      <c r="I5" s="50"/>
      <c r="J5" s="50"/>
      <c r="K5" s="50" t="s">
        <v>14</v>
      </c>
      <c r="L5" s="50"/>
      <c r="M5" s="50"/>
      <c r="N5" s="50"/>
      <c r="O5" s="50" t="s">
        <v>14</v>
      </c>
      <c r="P5" s="50" t="s">
        <v>14</v>
      </c>
      <c r="Q5" s="50"/>
      <c r="R5" s="51" t="s">
        <v>14</v>
      </c>
      <c r="S5" s="50" t="s">
        <v>14</v>
      </c>
      <c r="T5" s="52"/>
      <c r="U5" s="52" t="s">
        <v>14</v>
      </c>
      <c r="V5" s="52" t="s">
        <v>14</v>
      </c>
      <c r="W5" s="52"/>
      <c r="X5" s="53" t="s">
        <v>14</v>
      </c>
      <c r="Y5" s="52" t="s">
        <v>14</v>
      </c>
      <c r="Z5" s="52" t="s">
        <v>14</v>
      </c>
      <c r="AA5" s="52" t="s">
        <v>14</v>
      </c>
      <c r="AB5" s="52" t="s">
        <v>14</v>
      </c>
      <c r="AC5" s="52"/>
      <c r="AD5" s="52" t="s">
        <v>14</v>
      </c>
      <c r="AE5" s="52"/>
      <c r="AF5" s="52" t="s">
        <v>14</v>
      </c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 t="s">
        <v>14</v>
      </c>
      <c r="AV5" s="52" t="s">
        <v>14</v>
      </c>
      <c r="AW5" s="50"/>
      <c r="AX5" s="52"/>
      <c r="AY5" s="52" t="s">
        <v>14</v>
      </c>
      <c r="AZ5" s="52" t="s">
        <v>14</v>
      </c>
      <c r="BA5" s="52"/>
      <c r="BB5" s="52" t="s">
        <v>14</v>
      </c>
      <c r="BC5" s="52" t="s">
        <v>14</v>
      </c>
      <c r="BD5" s="52" t="s">
        <v>14</v>
      </c>
      <c r="BE5" s="54"/>
      <c r="BF5" s="29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</row>
    <row r="6" spans="1:166" s="1" customFormat="1" ht="91.5" customHeight="1" x14ac:dyDescent="0.25">
      <c r="A6" s="101"/>
      <c r="B6" s="109" t="s">
        <v>51</v>
      </c>
      <c r="C6" s="110"/>
      <c r="D6" s="81" t="s">
        <v>52</v>
      </c>
      <c r="E6" s="69"/>
      <c r="F6" s="50"/>
      <c r="G6" s="50"/>
      <c r="H6" s="50"/>
      <c r="I6" s="50"/>
      <c r="J6" s="50"/>
      <c r="K6" s="50"/>
      <c r="L6" s="50"/>
      <c r="M6" s="50" t="s">
        <v>14</v>
      </c>
      <c r="N6" s="50"/>
      <c r="O6" s="50" t="s">
        <v>14</v>
      </c>
      <c r="P6" s="50" t="s">
        <v>14</v>
      </c>
      <c r="Q6" s="50" t="s">
        <v>14</v>
      </c>
      <c r="R6" s="51" t="s">
        <v>14</v>
      </c>
      <c r="S6" s="50"/>
      <c r="T6" s="52"/>
      <c r="U6" s="52" t="s">
        <v>14</v>
      </c>
      <c r="V6" s="52" t="s">
        <v>14</v>
      </c>
      <c r="W6" s="52" t="s">
        <v>14</v>
      </c>
      <c r="X6" s="53" t="s">
        <v>14</v>
      </c>
      <c r="Y6" s="52" t="s">
        <v>14</v>
      </c>
      <c r="Z6" s="52"/>
      <c r="AA6" s="52"/>
      <c r="AB6" s="52" t="s">
        <v>14</v>
      </c>
      <c r="AC6" s="52" t="s">
        <v>14</v>
      </c>
      <c r="AD6" s="52" t="s">
        <v>14</v>
      </c>
      <c r="AE6" s="52"/>
      <c r="AF6" s="52" t="s">
        <v>14</v>
      </c>
      <c r="AG6" s="52"/>
      <c r="AH6" s="52"/>
      <c r="AI6" s="52"/>
      <c r="AJ6" s="52"/>
      <c r="AK6" s="52"/>
      <c r="AL6" s="52"/>
      <c r="AM6" s="52"/>
      <c r="AN6" s="52" t="s">
        <v>14</v>
      </c>
      <c r="AO6" s="52"/>
      <c r="AP6" s="52"/>
      <c r="AQ6" s="52"/>
      <c r="AR6" s="52"/>
      <c r="AS6" s="52"/>
      <c r="AT6" s="52"/>
      <c r="AU6" s="52" t="s">
        <v>14</v>
      </c>
      <c r="AV6" s="52"/>
      <c r="AW6" s="50"/>
      <c r="AX6" s="52"/>
      <c r="AY6" s="52" t="s">
        <v>14</v>
      </c>
      <c r="AZ6" s="52" t="s">
        <v>14</v>
      </c>
      <c r="BA6" s="52"/>
      <c r="BB6" s="52"/>
      <c r="BC6" s="52" t="s">
        <v>14</v>
      </c>
      <c r="BD6" s="52" t="s">
        <v>14</v>
      </c>
      <c r="BE6" s="54"/>
      <c r="BF6" s="29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</row>
    <row r="7" spans="1:166" s="1" customFormat="1" ht="91.5" customHeight="1" x14ac:dyDescent="0.25">
      <c r="A7" s="101"/>
      <c r="B7" s="109" t="s">
        <v>54</v>
      </c>
      <c r="C7" s="110"/>
      <c r="D7" s="81" t="s">
        <v>55</v>
      </c>
      <c r="E7" s="69"/>
      <c r="F7" s="50"/>
      <c r="G7" s="50"/>
      <c r="H7" s="50"/>
      <c r="I7" s="50"/>
      <c r="J7" s="50"/>
      <c r="K7" s="50"/>
      <c r="L7" s="50"/>
      <c r="M7" s="50" t="s">
        <v>14</v>
      </c>
      <c r="N7" s="50"/>
      <c r="O7" s="50" t="s">
        <v>14</v>
      </c>
      <c r="P7" s="50"/>
      <c r="Q7" s="50"/>
      <c r="R7" s="51"/>
      <c r="S7" s="50"/>
      <c r="T7" s="52"/>
      <c r="U7" s="52" t="s">
        <v>14</v>
      </c>
      <c r="V7" s="52"/>
      <c r="W7" s="52"/>
      <c r="X7" s="53" t="s">
        <v>14</v>
      </c>
      <c r="Y7" s="52" t="s">
        <v>14</v>
      </c>
      <c r="Z7" s="52" t="s">
        <v>14</v>
      </c>
      <c r="AA7" s="52"/>
      <c r="AB7" s="52"/>
      <c r="AC7" s="52"/>
      <c r="AD7" s="52"/>
      <c r="AE7" s="52"/>
      <c r="AF7" s="52" t="s">
        <v>14</v>
      </c>
      <c r="AG7" s="52"/>
      <c r="AH7" s="52"/>
      <c r="AI7" s="52"/>
      <c r="AJ7" s="52"/>
      <c r="AK7" s="52" t="s">
        <v>14</v>
      </c>
      <c r="AL7" s="52"/>
      <c r="AM7" s="52" t="s">
        <v>14</v>
      </c>
      <c r="AN7" s="52"/>
      <c r="AO7" s="52"/>
      <c r="AP7" s="52"/>
      <c r="AQ7" s="52"/>
      <c r="AR7" s="52"/>
      <c r="AS7" s="52"/>
      <c r="AT7" s="52"/>
      <c r="AU7" s="52"/>
      <c r="AV7" s="52"/>
      <c r="AW7" s="50"/>
      <c r="AX7" s="52"/>
      <c r="AY7" s="52"/>
      <c r="AZ7" s="52" t="s">
        <v>14</v>
      </c>
      <c r="BA7" s="52" t="s">
        <v>14</v>
      </c>
      <c r="BB7" s="52"/>
      <c r="BC7" s="52"/>
      <c r="BD7" s="52"/>
      <c r="BE7" s="54"/>
      <c r="BF7" s="29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</row>
    <row r="8" spans="1:166" s="1" customFormat="1" ht="91.5" customHeight="1" x14ac:dyDescent="0.25">
      <c r="A8" s="101"/>
      <c r="B8" s="109" t="s">
        <v>58</v>
      </c>
      <c r="C8" s="110"/>
      <c r="D8" s="81" t="s">
        <v>26</v>
      </c>
      <c r="E8" s="69" t="s">
        <v>14</v>
      </c>
      <c r="F8" s="50"/>
      <c r="G8" s="50"/>
      <c r="H8" s="50"/>
      <c r="I8" s="50"/>
      <c r="J8" s="50"/>
      <c r="K8" s="50"/>
      <c r="L8" s="50"/>
      <c r="M8" s="50"/>
      <c r="N8" s="50"/>
      <c r="O8" s="50" t="s">
        <v>14</v>
      </c>
      <c r="P8" s="50"/>
      <c r="Q8" s="50"/>
      <c r="R8" s="51"/>
      <c r="S8" s="50"/>
      <c r="T8" s="52"/>
      <c r="U8" s="52"/>
      <c r="V8" s="52"/>
      <c r="W8" s="52"/>
      <c r="X8" s="53" t="s">
        <v>14</v>
      </c>
      <c r="Y8" s="52" t="s">
        <v>14</v>
      </c>
      <c r="Z8" s="52"/>
      <c r="AA8" s="52"/>
      <c r="AB8" s="52"/>
      <c r="AC8" s="52"/>
      <c r="AD8" s="52"/>
      <c r="AE8" s="52" t="s">
        <v>14</v>
      </c>
      <c r="AF8" s="52"/>
      <c r="AG8" s="52"/>
      <c r="AH8" s="52" t="s">
        <v>14</v>
      </c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0"/>
      <c r="AX8" s="52" t="s">
        <v>14</v>
      </c>
      <c r="AY8" s="52"/>
      <c r="AZ8" s="52"/>
      <c r="BA8" s="52"/>
      <c r="BB8" s="52"/>
      <c r="BC8" s="52"/>
      <c r="BD8" s="52"/>
      <c r="BE8" s="54"/>
      <c r="BF8" s="29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</row>
    <row r="9" spans="1:166" s="1" customFormat="1" ht="91.5" customHeight="1" x14ac:dyDescent="0.25">
      <c r="A9" s="101"/>
      <c r="B9" s="109" t="s">
        <v>62</v>
      </c>
      <c r="C9" s="110"/>
      <c r="D9" s="81" t="s">
        <v>61</v>
      </c>
      <c r="E9" s="69"/>
      <c r="F9" s="50" t="s">
        <v>14</v>
      </c>
      <c r="G9" s="50"/>
      <c r="H9" s="50"/>
      <c r="I9" s="50" t="s">
        <v>14</v>
      </c>
      <c r="J9" s="50" t="s">
        <v>14</v>
      </c>
      <c r="K9" s="50" t="s">
        <v>14</v>
      </c>
      <c r="L9" s="50" t="s">
        <v>14</v>
      </c>
      <c r="M9" s="50" t="s">
        <v>14</v>
      </c>
      <c r="N9" s="50"/>
      <c r="O9" s="50" t="s">
        <v>14</v>
      </c>
      <c r="P9" s="50" t="s">
        <v>14</v>
      </c>
      <c r="Q9" s="50" t="s">
        <v>14</v>
      </c>
      <c r="R9" s="50" t="s">
        <v>14</v>
      </c>
      <c r="S9" s="50" t="s">
        <v>49</v>
      </c>
      <c r="T9" s="52"/>
      <c r="U9" s="52" t="s">
        <v>14</v>
      </c>
      <c r="V9" s="52" t="s">
        <v>14</v>
      </c>
      <c r="W9" s="52" t="s">
        <v>14</v>
      </c>
      <c r="X9" s="53"/>
      <c r="Y9" s="52" t="s">
        <v>14</v>
      </c>
      <c r="Z9" s="52" t="s">
        <v>14</v>
      </c>
      <c r="AA9" s="52" t="s">
        <v>14</v>
      </c>
      <c r="AB9" s="52" t="s">
        <v>14</v>
      </c>
      <c r="AC9" s="52"/>
      <c r="AD9" s="52"/>
      <c r="AE9" s="52"/>
      <c r="AF9" s="52" t="s">
        <v>14</v>
      </c>
      <c r="AG9" s="52"/>
      <c r="AH9" s="52"/>
      <c r="AI9" s="52"/>
      <c r="AJ9" s="52"/>
      <c r="AK9" s="52"/>
      <c r="AL9" s="52" t="s">
        <v>14</v>
      </c>
      <c r="AM9" s="52"/>
      <c r="AN9" s="52"/>
      <c r="AO9" s="52" t="s">
        <v>14</v>
      </c>
      <c r="AP9" s="52"/>
      <c r="AQ9" s="52"/>
      <c r="AR9" s="52"/>
      <c r="AS9" s="52"/>
      <c r="AT9" s="52"/>
      <c r="AU9" s="52" t="s">
        <v>14</v>
      </c>
      <c r="AV9" s="52"/>
      <c r="AW9" s="50"/>
      <c r="AX9" s="52"/>
      <c r="AY9" s="52" t="s">
        <v>14</v>
      </c>
      <c r="AZ9" s="52" t="s">
        <v>14</v>
      </c>
      <c r="BA9" s="52"/>
      <c r="BB9" s="52" t="s">
        <v>14</v>
      </c>
      <c r="BC9" s="52" t="s">
        <v>14</v>
      </c>
      <c r="BD9" s="52" t="s">
        <v>14</v>
      </c>
      <c r="BE9" s="54"/>
      <c r="BF9" s="29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</row>
    <row r="10" spans="1:166" s="1" customFormat="1" ht="91.5" customHeight="1" x14ac:dyDescent="0.25">
      <c r="A10" s="101"/>
      <c r="B10" s="109" t="s">
        <v>66</v>
      </c>
      <c r="C10" s="110"/>
      <c r="D10" s="81" t="s">
        <v>67</v>
      </c>
      <c r="E10" s="69"/>
      <c r="F10" s="50" t="s">
        <v>14</v>
      </c>
      <c r="G10" s="50"/>
      <c r="H10" s="50" t="s">
        <v>14</v>
      </c>
      <c r="I10" s="50" t="s">
        <v>14</v>
      </c>
      <c r="J10" s="50" t="s">
        <v>14</v>
      </c>
      <c r="K10" s="50" t="s">
        <v>14</v>
      </c>
      <c r="L10" s="50" t="s">
        <v>14</v>
      </c>
      <c r="M10" s="50" t="s">
        <v>14</v>
      </c>
      <c r="N10" s="50" t="s">
        <v>14</v>
      </c>
      <c r="O10" s="50" t="s">
        <v>14</v>
      </c>
      <c r="P10" s="50" t="s">
        <v>14</v>
      </c>
      <c r="Q10" s="50" t="s">
        <v>14</v>
      </c>
      <c r="R10" s="50" t="s">
        <v>14</v>
      </c>
      <c r="S10" s="50" t="s">
        <v>14</v>
      </c>
      <c r="T10" s="52" t="s">
        <v>14</v>
      </c>
      <c r="U10" s="52" t="s">
        <v>14</v>
      </c>
      <c r="V10" s="52" t="s">
        <v>14</v>
      </c>
      <c r="W10" s="52" t="s">
        <v>14</v>
      </c>
      <c r="X10" s="52" t="s">
        <v>14</v>
      </c>
      <c r="Y10" s="52" t="s">
        <v>14</v>
      </c>
      <c r="Z10" s="52" t="s">
        <v>14</v>
      </c>
      <c r="AA10" s="52" t="s">
        <v>14</v>
      </c>
      <c r="AB10" s="52" t="s">
        <v>14</v>
      </c>
      <c r="AC10" s="52"/>
      <c r="AD10" s="52" t="s">
        <v>14</v>
      </c>
      <c r="AE10" s="52"/>
      <c r="AF10" s="52" t="s">
        <v>14</v>
      </c>
      <c r="AG10" s="52" t="s">
        <v>14</v>
      </c>
      <c r="AH10" s="52"/>
      <c r="AI10" s="52"/>
      <c r="AJ10" s="52"/>
      <c r="AK10" s="52"/>
      <c r="AL10" s="52" t="s">
        <v>14</v>
      </c>
      <c r="AM10" s="52" t="s">
        <v>14</v>
      </c>
      <c r="AN10" s="52"/>
      <c r="AO10" s="52"/>
      <c r="AP10" s="52" t="s">
        <v>14</v>
      </c>
      <c r="AQ10" s="52" t="s">
        <v>14</v>
      </c>
      <c r="AR10" s="52"/>
      <c r="AS10" s="52" t="s">
        <v>14</v>
      </c>
      <c r="AT10" s="52"/>
      <c r="AU10" s="52" t="s">
        <v>14</v>
      </c>
      <c r="AV10" s="52" t="s">
        <v>14</v>
      </c>
      <c r="AW10" s="50" t="s">
        <v>14</v>
      </c>
      <c r="AX10" s="52"/>
      <c r="AY10" s="52" t="s">
        <v>14</v>
      </c>
      <c r="AZ10" s="52" t="s">
        <v>14</v>
      </c>
      <c r="BA10" s="52" t="s">
        <v>14</v>
      </c>
      <c r="BB10" s="52" t="s">
        <v>14</v>
      </c>
      <c r="BC10" s="52" t="s">
        <v>14</v>
      </c>
      <c r="BD10" s="52" t="s">
        <v>14</v>
      </c>
      <c r="BE10" s="54" t="s">
        <v>14</v>
      </c>
      <c r="BF10" s="29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</row>
    <row r="11" spans="1:166" s="1" customFormat="1" ht="91.5" customHeight="1" x14ac:dyDescent="0.25">
      <c r="A11" s="101"/>
      <c r="B11" s="109" t="s">
        <v>71</v>
      </c>
      <c r="C11" s="110"/>
      <c r="D11" s="81" t="s">
        <v>72</v>
      </c>
      <c r="E11" s="69"/>
      <c r="F11" s="50" t="s">
        <v>14</v>
      </c>
      <c r="G11" s="50"/>
      <c r="H11" s="50" t="s">
        <v>14</v>
      </c>
      <c r="I11" s="50" t="s">
        <v>14</v>
      </c>
      <c r="J11" s="50" t="s">
        <v>14</v>
      </c>
      <c r="K11" s="50" t="s">
        <v>14</v>
      </c>
      <c r="L11" s="50" t="s">
        <v>14</v>
      </c>
      <c r="M11" s="50" t="s">
        <v>14</v>
      </c>
      <c r="N11" s="50" t="s">
        <v>14</v>
      </c>
      <c r="O11" s="50" t="s">
        <v>14</v>
      </c>
      <c r="P11" s="50" t="s">
        <v>14</v>
      </c>
      <c r="Q11" s="50" t="s">
        <v>14</v>
      </c>
      <c r="R11" s="50" t="s">
        <v>14</v>
      </c>
      <c r="S11" s="50" t="s">
        <v>14</v>
      </c>
      <c r="T11" s="52" t="s">
        <v>14</v>
      </c>
      <c r="U11" s="52" t="s">
        <v>14</v>
      </c>
      <c r="V11" s="52" t="s">
        <v>14</v>
      </c>
      <c r="W11" s="52" t="s">
        <v>14</v>
      </c>
      <c r="X11" s="52" t="s">
        <v>14</v>
      </c>
      <c r="Y11" s="52" t="s">
        <v>14</v>
      </c>
      <c r="Z11" s="52" t="s">
        <v>14</v>
      </c>
      <c r="AA11" s="52" t="s">
        <v>14</v>
      </c>
      <c r="AB11" s="52" t="s">
        <v>14</v>
      </c>
      <c r="AC11" s="52"/>
      <c r="AD11" s="52" t="s">
        <v>14</v>
      </c>
      <c r="AE11" s="52"/>
      <c r="AF11" s="52" t="s">
        <v>14</v>
      </c>
      <c r="AG11" s="52"/>
      <c r="AH11" s="52"/>
      <c r="AI11" s="52" t="s">
        <v>14</v>
      </c>
      <c r="AJ11" s="52" t="s">
        <v>14</v>
      </c>
      <c r="AK11" s="52"/>
      <c r="AL11" s="52" t="s">
        <v>14</v>
      </c>
      <c r="AM11" s="52"/>
      <c r="AN11" s="52"/>
      <c r="AO11" s="52" t="s">
        <v>14</v>
      </c>
      <c r="AP11" s="52" t="s">
        <v>14</v>
      </c>
      <c r="AQ11" s="52" t="s">
        <v>14</v>
      </c>
      <c r="AR11" s="52" t="s">
        <v>14</v>
      </c>
      <c r="AS11" s="52"/>
      <c r="AT11" s="52" t="s">
        <v>14</v>
      </c>
      <c r="AU11" s="52" t="s">
        <v>14</v>
      </c>
      <c r="AV11" s="52" t="s">
        <v>14</v>
      </c>
      <c r="AW11" s="50"/>
      <c r="AX11" s="52"/>
      <c r="AY11" s="52" t="s">
        <v>14</v>
      </c>
      <c r="AZ11" s="52" t="s">
        <v>14</v>
      </c>
      <c r="BA11" s="52"/>
      <c r="BB11" s="52" t="s">
        <v>14</v>
      </c>
      <c r="BC11" s="52" t="s">
        <v>14</v>
      </c>
      <c r="BD11" s="52"/>
      <c r="BE11" s="54"/>
      <c r="BF11" s="29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</row>
    <row r="12" spans="1:166" s="1" customFormat="1" ht="91.5" customHeight="1" x14ac:dyDescent="0.25">
      <c r="A12" s="100">
        <v>2</v>
      </c>
      <c r="B12" s="55" t="s">
        <v>78</v>
      </c>
      <c r="C12" s="82"/>
      <c r="D12" s="83"/>
      <c r="E12" s="62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4"/>
      <c r="S12" s="63"/>
      <c r="T12" s="63"/>
      <c r="U12" s="63"/>
      <c r="V12" s="63"/>
      <c r="W12" s="63"/>
      <c r="X12" s="65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50"/>
      <c r="AX12" s="63"/>
      <c r="AY12" s="63"/>
      <c r="AZ12" s="63"/>
      <c r="BA12" s="63"/>
      <c r="BB12" s="63"/>
      <c r="BC12" s="63"/>
      <c r="BD12" s="63"/>
      <c r="BE12" s="66"/>
      <c r="BF12" s="29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</row>
    <row r="13" spans="1:166" s="1" customFormat="1" ht="91.5" customHeight="1" x14ac:dyDescent="0.25">
      <c r="A13" s="101"/>
      <c r="B13" s="105" t="s">
        <v>80</v>
      </c>
      <c r="C13" s="106"/>
      <c r="D13" s="80" t="s">
        <v>79</v>
      </c>
      <c r="E13" s="69" t="s">
        <v>14</v>
      </c>
      <c r="F13" s="51" t="s">
        <v>14</v>
      </c>
      <c r="G13" s="51" t="s">
        <v>14</v>
      </c>
      <c r="H13" s="51" t="s">
        <v>14</v>
      </c>
      <c r="I13" s="51" t="s">
        <v>14</v>
      </c>
      <c r="J13" s="51" t="s">
        <v>14</v>
      </c>
      <c r="K13" s="51" t="s">
        <v>14</v>
      </c>
      <c r="L13" s="51" t="s">
        <v>14</v>
      </c>
      <c r="M13" s="51" t="s">
        <v>14</v>
      </c>
      <c r="N13" s="51" t="s">
        <v>14</v>
      </c>
      <c r="O13" s="51" t="s">
        <v>14</v>
      </c>
      <c r="P13" s="51" t="s">
        <v>14</v>
      </c>
      <c r="Q13" s="51" t="s">
        <v>14</v>
      </c>
      <c r="R13" s="51" t="s">
        <v>14</v>
      </c>
      <c r="S13" s="50" t="s">
        <v>14</v>
      </c>
      <c r="T13" s="52"/>
      <c r="U13" s="52" t="s">
        <v>14</v>
      </c>
      <c r="V13" s="52" t="s">
        <v>14</v>
      </c>
      <c r="W13" s="52" t="s">
        <v>14</v>
      </c>
      <c r="X13" s="52" t="s">
        <v>14</v>
      </c>
      <c r="Y13" s="52" t="s">
        <v>14</v>
      </c>
      <c r="Z13" s="52" t="s">
        <v>14</v>
      </c>
      <c r="AA13" s="52" t="s">
        <v>14</v>
      </c>
      <c r="AB13" s="52" t="s">
        <v>14</v>
      </c>
      <c r="AC13" s="52" t="s">
        <v>14</v>
      </c>
      <c r="AD13" s="52" t="s">
        <v>14</v>
      </c>
      <c r="AE13" s="52" t="s">
        <v>14</v>
      </c>
      <c r="AF13" s="52" t="s">
        <v>14</v>
      </c>
      <c r="AG13" s="52" t="s">
        <v>14</v>
      </c>
      <c r="AH13" s="52" t="s">
        <v>14</v>
      </c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 t="s">
        <v>14</v>
      </c>
      <c r="AV13" s="52" t="s">
        <v>14</v>
      </c>
      <c r="AW13" s="50" t="s">
        <v>14</v>
      </c>
      <c r="AX13" s="52"/>
      <c r="AY13" s="52" t="s">
        <v>14</v>
      </c>
      <c r="AZ13" s="52" t="s">
        <v>14</v>
      </c>
      <c r="BA13" s="52" t="s">
        <v>14</v>
      </c>
      <c r="BB13" s="52" t="s">
        <v>14</v>
      </c>
      <c r="BC13" s="52" t="s">
        <v>14</v>
      </c>
      <c r="BD13" s="52" t="s">
        <v>14</v>
      </c>
      <c r="BE13" s="54" t="s">
        <v>14</v>
      </c>
      <c r="BF13" s="29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</row>
    <row r="14" spans="1:166" s="1" customFormat="1" ht="91.5" customHeight="1" thickBot="1" x14ac:dyDescent="0.3">
      <c r="A14" s="28"/>
      <c r="B14" s="15"/>
      <c r="C14" s="12"/>
      <c r="D14" s="77"/>
      <c r="E14" s="70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5"/>
      <c r="S14" s="24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4"/>
      <c r="AX14" s="26"/>
      <c r="AY14" s="26"/>
      <c r="AZ14" s="26"/>
      <c r="BA14" s="26"/>
      <c r="BB14" s="26"/>
      <c r="BC14" s="26"/>
      <c r="BD14" s="26"/>
      <c r="BE14" s="72"/>
      <c r="BF14" s="30"/>
      <c r="BL14" s="5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</row>
    <row r="15" spans="1:166" s="19" customFormat="1" ht="91.5" customHeight="1" thickBot="1" x14ac:dyDescent="0.3">
      <c r="A15" s="16"/>
      <c r="B15" s="17"/>
      <c r="C15" s="18" t="s">
        <v>2</v>
      </c>
      <c r="D15" s="78"/>
      <c r="E15" s="71">
        <f t="shared" ref="E15:AJ15" si="0">COUNTA(E5:E13)</f>
        <v>2</v>
      </c>
      <c r="F15" s="73">
        <f t="shared" si="0"/>
        <v>5</v>
      </c>
      <c r="G15" s="73">
        <f t="shared" si="0"/>
        <v>2</v>
      </c>
      <c r="H15" s="73">
        <f t="shared" si="0"/>
        <v>3</v>
      </c>
      <c r="I15" s="73">
        <f t="shared" si="0"/>
        <v>4</v>
      </c>
      <c r="J15" s="73">
        <f t="shared" si="0"/>
        <v>4</v>
      </c>
      <c r="K15" s="73">
        <f t="shared" si="0"/>
        <v>5</v>
      </c>
      <c r="L15" s="73">
        <f t="shared" si="0"/>
        <v>4</v>
      </c>
      <c r="M15" s="73">
        <f t="shared" si="0"/>
        <v>6</v>
      </c>
      <c r="N15" s="73">
        <f t="shared" si="0"/>
        <v>3</v>
      </c>
      <c r="O15" s="73">
        <f t="shared" si="0"/>
        <v>8</v>
      </c>
      <c r="P15" s="73">
        <f t="shared" si="0"/>
        <v>6</v>
      </c>
      <c r="Q15" s="73">
        <f t="shared" si="0"/>
        <v>5</v>
      </c>
      <c r="R15" s="73">
        <f t="shared" si="0"/>
        <v>6</v>
      </c>
      <c r="S15" s="73">
        <f t="shared" si="0"/>
        <v>5</v>
      </c>
      <c r="T15" s="74">
        <f t="shared" si="0"/>
        <v>2</v>
      </c>
      <c r="U15" s="74">
        <f t="shared" si="0"/>
        <v>7</v>
      </c>
      <c r="V15" s="74">
        <f t="shared" si="0"/>
        <v>6</v>
      </c>
      <c r="W15" s="74">
        <f t="shared" si="0"/>
        <v>5</v>
      </c>
      <c r="X15" s="74">
        <f t="shared" si="0"/>
        <v>7</v>
      </c>
      <c r="Y15" s="74">
        <f t="shared" si="0"/>
        <v>8</v>
      </c>
      <c r="Z15" s="74">
        <f t="shared" si="0"/>
        <v>6</v>
      </c>
      <c r="AA15" s="74">
        <f t="shared" si="0"/>
        <v>5</v>
      </c>
      <c r="AB15" s="74">
        <f t="shared" si="0"/>
        <v>6</v>
      </c>
      <c r="AC15" s="74">
        <f t="shared" si="0"/>
        <v>2</v>
      </c>
      <c r="AD15" s="74">
        <f t="shared" si="0"/>
        <v>5</v>
      </c>
      <c r="AE15" s="74">
        <f t="shared" si="0"/>
        <v>2</v>
      </c>
      <c r="AF15" s="74">
        <f t="shared" si="0"/>
        <v>7</v>
      </c>
      <c r="AG15" s="74">
        <f t="shared" si="0"/>
        <v>2</v>
      </c>
      <c r="AH15" s="74">
        <f t="shared" si="0"/>
        <v>2</v>
      </c>
      <c r="AI15" s="74">
        <f t="shared" si="0"/>
        <v>1</v>
      </c>
      <c r="AJ15" s="74">
        <f t="shared" si="0"/>
        <v>1</v>
      </c>
      <c r="AK15" s="74">
        <f t="shared" ref="AK15:BD15" si="1">COUNTA(AK5:AK13)</f>
        <v>1</v>
      </c>
      <c r="AL15" s="74">
        <f t="shared" si="1"/>
        <v>3</v>
      </c>
      <c r="AM15" s="74">
        <f t="shared" si="1"/>
        <v>2</v>
      </c>
      <c r="AN15" s="74">
        <f t="shared" si="1"/>
        <v>1</v>
      </c>
      <c r="AO15" s="74">
        <f t="shared" si="1"/>
        <v>2</v>
      </c>
      <c r="AP15" s="74">
        <f t="shared" si="1"/>
        <v>2</v>
      </c>
      <c r="AQ15" s="74">
        <f t="shared" si="1"/>
        <v>2</v>
      </c>
      <c r="AR15" s="74">
        <f t="shared" si="1"/>
        <v>1</v>
      </c>
      <c r="AS15" s="74">
        <f t="shared" si="1"/>
        <v>1</v>
      </c>
      <c r="AT15" s="74">
        <f t="shared" si="1"/>
        <v>1</v>
      </c>
      <c r="AU15" s="74">
        <f t="shared" si="1"/>
        <v>6</v>
      </c>
      <c r="AV15" s="74">
        <f t="shared" si="1"/>
        <v>4</v>
      </c>
      <c r="AW15" s="73">
        <f t="shared" si="1"/>
        <v>2</v>
      </c>
      <c r="AX15" s="74">
        <f t="shared" si="1"/>
        <v>1</v>
      </c>
      <c r="AY15" s="74">
        <f t="shared" si="1"/>
        <v>6</v>
      </c>
      <c r="AZ15" s="74">
        <f t="shared" si="1"/>
        <v>7</v>
      </c>
      <c r="BA15" s="74">
        <f t="shared" si="1"/>
        <v>3</v>
      </c>
      <c r="BB15" s="74">
        <f t="shared" si="1"/>
        <v>5</v>
      </c>
      <c r="BC15" s="74">
        <f t="shared" si="1"/>
        <v>6</v>
      </c>
      <c r="BD15" s="74">
        <f t="shared" si="1"/>
        <v>5</v>
      </c>
      <c r="BE15" s="87">
        <f>COUNTA(BE5:BE11)</f>
        <v>1</v>
      </c>
      <c r="BF15" s="31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</row>
    <row r="16" spans="1:166" s="22" customFormat="1" ht="91.5" customHeight="1" thickTop="1" thickBot="1" x14ac:dyDescent="0.3">
      <c r="A16" s="21"/>
      <c r="B16" s="107" t="s">
        <v>0</v>
      </c>
      <c r="C16" s="108"/>
      <c r="D16" s="79"/>
      <c r="E16" s="41">
        <f>E15</f>
        <v>2</v>
      </c>
      <c r="F16" s="42">
        <f t="shared" ref="F16:AK16" si="2">E16+F15</f>
        <v>7</v>
      </c>
      <c r="G16" s="42">
        <f t="shared" si="2"/>
        <v>9</v>
      </c>
      <c r="H16" s="42">
        <f t="shared" si="2"/>
        <v>12</v>
      </c>
      <c r="I16" s="42">
        <f t="shared" si="2"/>
        <v>16</v>
      </c>
      <c r="J16" s="42">
        <f t="shared" si="2"/>
        <v>20</v>
      </c>
      <c r="K16" s="42">
        <f t="shared" si="2"/>
        <v>25</v>
      </c>
      <c r="L16" s="42">
        <f t="shared" si="2"/>
        <v>29</v>
      </c>
      <c r="M16" s="42">
        <f t="shared" si="2"/>
        <v>35</v>
      </c>
      <c r="N16" s="42">
        <f t="shared" si="2"/>
        <v>38</v>
      </c>
      <c r="O16" s="42">
        <f t="shared" si="2"/>
        <v>46</v>
      </c>
      <c r="P16" s="42">
        <f t="shared" si="2"/>
        <v>52</v>
      </c>
      <c r="Q16" s="42">
        <f t="shared" si="2"/>
        <v>57</v>
      </c>
      <c r="R16" s="42">
        <f t="shared" si="2"/>
        <v>63</v>
      </c>
      <c r="S16" s="42">
        <f t="shared" si="2"/>
        <v>68</v>
      </c>
      <c r="T16" s="42">
        <f t="shared" si="2"/>
        <v>70</v>
      </c>
      <c r="U16" s="42">
        <f t="shared" si="2"/>
        <v>77</v>
      </c>
      <c r="V16" s="42">
        <f t="shared" si="2"/>
        <v>83</v>
      </c>
      <c r="W16" s="42">
        <f t="shared" si="2"/>
        <v>88</v>
      </c>
      <c r="X16" s="42">
        <f t="shared" si="2"/>
        <v>95</v>
      </c>
      <c r="Y16" s="42">
        <f t="shared" si="2"/>
        <v>103</v>
      </c>
      <c r="Z16" s="42">
        <f t="shared" si="2"/>
        <v>109</v>
      </c>
      <c r="AA16" s="42">
        <f t="shared" si="2"/>
        <v>114</v>
      </c>
      <c r="AB16" s="42">
        <f t="shared" si="2"/>
        <v>120</v>
      </c>
      <c r="AC16" s="42">
        <f t="shared" si="2"/>
        <v>122</v>
      </c>
      <c r="AD16" s="42">
        <f t="shared" si="2"/>
        <v>127</v>
      </c>
      <c r="AE16" s="42">
        <f t="shared" si="2"/>
        <v>129</v>
      </c>
      <c r="AF16" s="42">
        <f t="shared" si="2"/>
        <v>136</v>
      </c>
      <c r="AG16" s="42">
        <f t="shared" si="2"/>
        <v>138</v>
      </c>
      <c r="AH16" s="42">
        <f t="shared" si="2"/>
        <v>140</v>
      </c>
      <c r="AI16" s="42">
        <f t="shared" si="2"/>
        <v>141</v>
      </c>
      <c r="AJ16" s="42">
        <f t="shared" si="2"/>
        <v>142</v>
      </c>
      <c r="AK16" s="42">
        <f t="shared" si="2"/>
        <v>143</v>
      </c>
      <c r="AL16" s="42">
        <f t="shared" ref="AL16:BE16" si="3">AK16+AL15</f>
        <v>146</v>
      </c>
      <c r="AM16" s="42">
        <f t="shared" si="3"/>
        <v>148</v>
      </c>
      <c r="AN16" s="42">
        <f t="shared" si="3"/>
        <v>149</v>
      </c>
      <c r="AO16" s="42">
        <f t="shared" si="3"/>
        <v>151</v>
      </c>
      <c r="AP16" s="42">
        <f t="shared" si="3"/>
        <v>153</v>
      </c>
      <c r="AQ16" s="42">
        <f t="shared" si="3"/>
        <v>155</v>
      </c>
      <c r="AR16" s="42">
        <f t="shared" si="3"/>
        <v>156</v>
      </c>
      <c r="AS16" s="42">
        <f t="shared" si="3"/>
        <v>157</v>
      </c>
      <c r="AT16" s="42">
        <f t="shared" si="3"/>
        <v>158</v>
      </c>
      <c r="AU16" s="42">
        <f t="shared" si="3"/>
        <v>164</v>
      </c>
      <c r="AV16" s="42">
        <f t="shared" si="3"/>
        <v>168</v>
      </c>
      <c r="AW16" s="42">
        <f t="shared" si="3"/>
        <v>170</v>
      </c>
      <c r="AX16" s="42">
        <f t="shared" si="3"/>
        <v>171</v>
      </c>
      <c r="AY16" s="42">
        <f t="shared" si="3"/>
        <v>177</v>
      </c>
      <c r="AZ16" s="42">
        <f t="shared" si="3"/>
        <v>184</v>
      </c>
      <c r="BA16" s="42">
        <f t="shared" si="3"/>
        <v>187</v>
      </c>
      <c r="BB16" s="42">
        <f t="shared" si="3"/>
        <v>192</v>
      </c>
      <c r="BC16" s="42">
        <f t="shared" si="3"/>
        <v>198</v>
      </c>
      <c r="BD16" s="42">
        <f t="shared" si="3"/>
        <v>203</v>
      </c>
      <c r="BE16" s="89">
        <f t="shared" si="3"/>
        <v>204</v>
      </c>
      <c r="BF16" s="88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</row>
    <row r="18" spans="2:31" ht="125.25" customHeight="1" x14ac:dyDescent="1.35">
      <c r="B18" s="102" t="s">
        <v>82</v>
      </c>
      <c r="C18" s="104" t="s">
        <v>84</v>
      </c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</row>
    <row r="19" spans="2:31" ht="117.75" customHeight="1" x14ac:dyDescent="1.35">
      <c r="B19" s="102" t="s">
        <v>85</v>
      </c>
      <c r="C19" s="103" t="s">
        <v>83</v>
      </c>
    </row>
    <row r="20" spans="2:31" ht="114" customHeight="1" x14ac:dyDescent="1.3">
      <c r="C20" s="103" t="s">
        <v>86</v>
      </c>
    </row>
    <row r="21" spans="2:31" ht="114" customHeight="1" x14ac:dyDescent="1.3">
      <c r="C21" s="103" t="s">
        <v>87</v>
      </c>
    </row>
  </sheetData>
  <sortState ref="A4:GF67">
    <sortCondition ref="B4:B67"/>
  </sortState>
  <mergeCells count="10">
    <mergeCell ref="B13:C13"/>
    <mergeCell ref="B16:C16"/>
    <mergeCell ref="B10:C10"/>
    <mergeCell ref="B11:C11"/>
    <mergeCell ref="B1:C1"/>
    <mergeCell ref="B5:C5"/>
    <mergeCell ref="B6:C6"/>
    <mergeCell ref="B7:C7"/>
    <mergeCell ref="B8:C8"/>
    <mergeCell ref="B9:C9"/>
  </mergeCells>
  <hyperlinks>
    <hyperlink ref="D5" r:id="rId1"/>
    <hyperlink ref="D3" r:id="rId2"/>
    <hyperlink ref="D6" r:id="rId3"/>
    <hyperlink ref="D7" r:id="rId4"/>
    <hyperlink ref="D8" r:id="rId5"/>
    <hyperlink ref="D9" r:id="rId6"/>
    <hyperlink ref="D10" r:id="rId7"/>
    <hyperlink ref="D11" r:id="rId8"/>
    <hyperlink ref="C19" r:id="rId9"/>
    <hyperlink ref="C18" r:id="rId10"/>
    <hyperlink ref="C20" r:id="rId11"/>
    <hyperlink ref="C21" r:id="rId12"/>
  </hyperlinks>
  <pageMargins left="0.35" right="0.26" top="0.88" bottom="0.44" header="0.19" footer="0.2"/>
  <pageSetup paperSize="124" scale="16" orientation="landscape" r:id="rId13"/>
  <headerFooter>
    <oddHeader>&amp;C&amp;"-,Bold"&amp;100Ohio State Trustee approved investments in McBee Strategic clients, and Facebook Cartel, Aug. 29, 2014 Meeting</oddHeader>
    <oddFooter>&amp;C&amp;22Page &amp;P of &amp;N</oddFooter>
  </headerFooter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Ohio State Trustees inv. ind.</vt:lpstr>
      <vt:lpstr>'Ohio State Trustees inv. ind.'!Print_Area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2013-12-17T21:30:39Z</dcterms:created>
  <dcterms:modified xsi:type="dcterms:W3CDTF">2014-10-28T21:43:23Z</dcterms:modified>
</cp:coreProperties>
</file>