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315" windowHeight="6990" activeTab="0"/>
  </bookViews>
  <sheets>
    <sheet name="Fed. Proc. Data (GSA)" sheetId="1" r:id="rId1"/>
  </sheets>
  <definedNames>
    <definedName name="_xlnm.Print_Area" localSheetId="0">'Fed. Proc. Data (GSA)'!$A$1:$G$51</definedName>
  </definedNames>
  <calcPr fullCalcOnLoad="1"/>
</workbook>
</file>

<file path=xl/sharedStrings.xml><?xml version="1.0" encoding="utf-8"?>
<sst xmlns="http://schemas.openxmlformats.org/spreadsheetml/2006/main" count="83" uniqueCount="40">
  <si>
    <t>Mar. 07, 2011</t>
  </si>
  <si>
    <t>Peace Corp</t>
  </si>
  <si>
    <t>Advertising services</t>
  </si>
  <si>
    <t>Department of State</t>
  </si>
  <si>
    <t>PC10825</t>
  </si>
  <si>
    <t>Apr. 09, 2010</t>
  </si>
  <si>
    <t>Aug. 19, 2010</t>
  </si>
  <si>
    <t>Sep. 01, 2010</t>
  </si>
  <si>
    <t>Dec. 06, 2010</t>
  </si>
  <si>
    <t>Jan. 03, 2013</t>
  </si>
  <si>
    <t>American Embassy Kabul</t>
  </si>
  <si>
    <t>Office equipment</t>
  </si>
  <si>
    <t>SAF20013M0397</t>
  </si>
  <si>
    <t>SAFMMA09M1870</t>
  </si>
  <si>
    <t>M001</t>
  </si>
  <si>
    <t>SAQMMA09M1870</t>
  </si>
  <si>
    <t>Sep. 26, 2009</t>
  </si>
  <si>
    <t>Communications services</t>
  </si>
  <si>
    <t>Sep. 30, 2010</t>
  </si>
  <si>
    <t>SSA70011M3029</t>
  </si>
  <si>
    <t>Sep. 28, 2011</t>
  </si>
  <si>
    <t>American Embassy Riyadh</t>
  </si>
  <si>
    <t>Newspaper and Periodicals</t>
  </si>
  <si>
    <t xml:space="preserve">https://beta.fpdsng.com/fpdsng_cms/index.php </t>
  </si>
  <si>
    <t>Contract No.</t>
  </si>
  <si>
    <t>Part No.</t>
  </si>
  <si>
    <t>Date Signed</t>
  </si>
  <si>
    <t>Issuer</t>
  </si>
  <si>
    <t>Award Amount</t>
  </si>
  <si>
    <t>Description</t>
  </si>
  <si>
    <t>Deliver to</t>
  </si>
  <si>
    <t xml:space="preserve">Communications services (GSA version, $120,000 less than Hillary version) </t>
  </si>
  <si>
    <t xml:space="preserve">Communications services (Hillary version, added $120,000) </t>
  </si>
  <si>
    <t>General Services Administration (GSA)  Federal Procurement Data System, "THE FACEBOOK, INC", accessed Apr. 29, 2016</t>
  </si>
  <si>
    <t>Off of Economic Security Information Prgms (IIP/T/ES)</t>
  </si>
  <si>
    <r>
      <t xml:space="preserve">Contracts now </t>
    </r>
    <r>
      <rPr>
        <b/>
        <sz val="9"/>
        <color indexed="10"/>
        <rFont val="Calibri"/>
        <family val="2"/>
      </rPr>
      <t>missing</t>
    </r>
    <r>
      <rPr>
        <sz val="9"/>
        <color indexed="8"/>
        <rFont val="Calibri"/>
        <family val="2"/>
      </rPr>
      <t xml:space="preserve"> from availabiity on the Federal Procurement Data System as of May 04, 2016</t>
    </r>
  </si>
  <si>
    <t xml:space="preserve">http://www.fbcoverup.com/docs/library/2009-09-26-Facebook-Contract-with-State-Dept-SAQMMA09M1870-Judicial-Watch-v-US-Dept-of-State-Case-No-F-2013-06356-Doc-No-C05516677-04-03-2014-Sep-26-2009.pdf </t>
  </si>
  <si>
    <t xml:space="preserve">http://www.fbcoverup.com/docs/library/2010-09-30-Facebook-Contract-with-State-Dept-SAQMMA09M1870-Judicial-Watch-v-US-Dept-of-State-Case-No-F-2013-06356-Doc-No-C05516676-04-03-2014-Sep-30-2010.pdf </t>
  </si>
  <si>
    <t xml:space="preserve">http://www.fbcoverup.com/docs/library/2016-04-27-Dmitry-Shevelenko-Profile-LinkedIn-accessed-Apr-27-2016.pdf </t>
  </si>
  <si>
    <r>
      <t xml:space="preserve">Hillary Clinton versions of these contracts were released by the State Department by FOIA court order in </t>
    </r>
    <r>
      <rPr>
        <b/>
        <i/>
        <sz val="11"/>
        <color indexed="8"/>
        <rFont val="Calibri"/>
        <family val="2"/>
      </rPr>
      <t>Judicial Watch v. Dept. of State</t>
    </r>
    <r>
      <rPr>
        <b/>
        <sz val="11"/>
        <color indexed="8"/>
        <rFont val="Calibri"/>
        <family val="2"/>
      </rPr>
      <t>, Case No. F-2013-06356, Apr. 03, 2014.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</si>
</sst>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6" fillId="0" borderId="0" xfId="53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45" fillId="0" borderId="0" xfId="53" applyFont="1" applyAlignment="1">
      <alignment/>
    </xf>
    <xf numFmtId="171" fontId="46" fillId="0" borderId="10" xfId="44" applyNumberFormat="1" applyFont="1" applyBorder="1" applyAlignment="1">
      <alignment/>
    </xf>
    <xf numFmtId="0" fontId="44" fillId="0" borderId="0" xfId="0" applyFont="1" applyAlignment="1">
      <alignment horizontal="left" indent="1"/>
    </xf>
    <xf numFmtId="0" fontId="44" fillId="8" borderId="0" xfId="0" applyFont="1" applyFill="1" applyBorder="1" applyAlignment="1">
      <alignment horizontal="left" indent="1"/>
    </xf>
    <xf numFmtId="0" fontId="44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right" indent="1"/>
    </xf>
    <xf numFmtId="0" fontId="44" fillId="33" borderId="11" xfId="0" applyFont="1" applyFill="1" applyBorder="1" applyAlignment="1">
      <alignment horizontal="left" indent="1"/>
    </xf>
    <xf numFmtId="0" fontId="44" fillId="33" borderId="12" xfId="0" applyFont="1" applyFill="1" applyBorder="1" applyAlignment="1">
      <alignment horizontal="left" indent="1"/>
    </xf>
    <xf numFmtId="0" fontId="44" fillId="33" borderId="13" xfId="0" applyFont="1" applyFill="1" applyBorder="1" applyAlignment="1">
      <alignment horizontal="left" indent="1"/>
    </xf>
    <xf numFmtId="0" fontId="44" fillId="33" borderId="14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right" indent="1"/>
    </xf>
    <xf numFmtId="0" fontId="44" fillId="33" borderId="14" xfId="0" applyFont="1" applyFill="1" applyBorder="1" applyAlignment="1">
      <alignment horizontal="left" indent="1"/>
    </xf>
    <xf numFmtId="37" fontId="44" fillId="33" borderId="14" xfId="44" applyNumberFormat="1" applyFont="1" applyFill="1" applyBorder="1" applyAlignment="1">
      <alignment/>
    </xf>
    <xf numFmtId="0" fontId="44" fillId="33" borderId="15" xfId="0" applyFont="1" applyFill="1" applyBorder="1" applyAlignment="1">
      <alignment horizontal="left" indent="1"/>
    </xf>
    <xf numFmtId="0" fontId="44" fillId="33" borderId="16" xfId="0" applyFont="1" applyFill="1" applyBorder="1" applyAlignment="1">
      <alignment horizontal="left" indent="1"/>
    </xf>
    <xf numFmtId="0" fontId="44" fillId="33" borderId="17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right" indent="1"/>
    </xf>
    <xf numFmtId="0" fontId="44" fillId="33" borderId="17" xfId="0" applyFont="1" applyFill="1" applyBorder="1" applyAlignment="1">
      <alignment horizontal="left" indent="1"/>
    </xf>
    <xf numFmtId="37" fontId="44" fillId="33" borderId="17" xfId="44" applyNumberFormat="1" applyFont="1" applyFill="1" applyBorder="1" applyAlignment="1">
      <alignment/>
    </xf>
    <xf numFmtId="0" fontId="44" fillId="33" borderId="18" xfId="0" applyFont="1" applyFill="1" applyBorder="1" applyAlignment="1">
      <alignment horizontal="left" inden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4" fillId="34" borderId="13" xfId="0" applyFont="1" applyFill="1" applyBorder="1" applyAlignment="1">
      <alignment horizontal="left" indent="1"/>
    </xf>
    <xf numFmtId="0" fontId="44" fillId="34" borderId="14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right" indent="1"/>
    </xf>
    <xf numFmtId="0" fontId="44" fillId="34" borderId="14" xfId="0" applyFont="1" applyFill="1" applyBorder="1" applyAlignment="1">
      <alignment horizontal="left" indent="1"/>
    </xf>
    <xf numFmtId="0" fontId="44" fillId="34" borderId="15" xfId="0" applyFont="1" applyFill="1" applyBorder="1" applyAlignment="1">
      <alignment horizontal="left" indent="1"/>
    </xf>
    <xf numFmtId="37" fontId="44" fillId="34" borderId="14" xfId="44" applyNumberFormat="1" applyFont="1" applyFill="1" applyBorder="1" applyAlignment="1">
      <alignment/>
    </xf>
    <xf numFmtId="37" fontId="45" fillId="34" borderId="14" xfId="53" applyNumberFormat="1" applyFont="1" applyFill="1" applyBorder="1" applyAlignment="1">
      <alignment/>
    </xf>
    <xf numFmtId="0" fontId="47" fillId="35" borderId="16" xfId="53" applyFont="1" applyFill="1" applyBorder="1" applyAlignment="1">
      <alignment horizontal="left" indent="1"/>
    </xf>
    <xf numFmtId="0" fontId="47" fillId="35" borderId="17" xfId="0" applyFont="1" applyFill="1" applyBorder="1" applyAlignment="1">
      <alignment horizontal="center"/>
    </xf>
    <xf numFmtId="0" fontId="47" fillId="35" borderId="17" xfId="0" applyFont="1" applyFill="1" applyBorder="1" applyAlignment="1">
      <alignment horizontal="right" indent="1"/>
    </xf>
    <xf numFmtId="0" fontId="47" fillId="35" borderId="17" xfId="0" applyFont="1" applyFill="1" applyBorder="1" applyAlignment="1">
      <alignment horizontal="left" indent="1"/>
    </xf>
    <xf numFmtId="3" fontId="47" fillId="35" borderId="17" xfId="0" applyNumberFormat="1" applyFont="1" applyFill="1" applyBorder="1" applyAlignment="1">
      <alignment horizontal="right"/>
    </xf>
    <xf numFmtId="0" fontId="47" fillId="35" borderId="18" xfId="0" applyFont="1" applyFill="1" applyBorder="1" applyAlignment="1">
      <alignment horizontal="left" indent="1"/>
    </xf>
    <xf numFmtId="0" fontId="44" fillId="34" borderId="19" xfId="0" applyFont="1" applyFill="1" applyBorder="1" applyAlignment="1">
      <alignment horizontal="left" indent="1"/>
    </xf>
    <xf numFmtId="0" fontId="44" fillId="34" borderId="20" xfId="0" applyFont="1" applyFill="1" applyBorder="1" applyAlignment="1">
      <alignment horizontal="center"/>
    </xf>
    <xf numFmtId="0" fontId="44" fillId="34" borderId="20" xfId="0" applyFont="1" applyFill="1" applyBorder="1" applyAlignment="1">
      <alignment horizontal="right" indent="1"/>
    </xf>
    <xf numFmtId="0" fontId="44" fillId="34" borderId="20" xfId="0" applyFont="1" applyFill="1" applyBorder="1" applyAlignment="1">
      <alignment horizontal="left" indent="1"/>
    </xf>
    <xf numFmtId="171" fontId="45" fillId="34" borderId="20" xfId="53" applyNumberFormat="1" applyFont="1" applyFill="1" applyBorder="1" applyAlignment="1">
      <alignment/>
    </xf>
    <xf numFmtId="0" fontId="44" fillId="34" borderId="21" xfId="0" applyFont="1" applyFill="1" applyBorder="1" applyAlignment="1">
      <alignment horizontal="left" indent="1"/>
    </xf>
    <xf numFmtId="0" fontId="44" fillId="8" borderId="0" xfId="0" applyFont="1" applyFill="1" applyAlignment="1">
      <alignment/>
    </xf>
    <xf numFmtId="3" fontId="44" fillId="8" borderId="0" xfId="0" applyNumberFormat="1" applyFont="1" applyFill="1" applyAlignment="1">
      <alignment/>
    </xf>
    <xf numFmtId="0" fontId="0" fillId="34" borderId="22" xfId="0" applyFill="1" applyBorder="1" applyAlignment="1">
      <alignment/>
    </xf>
    <xf numFmtId="3" fontId="0" fillId="34" borderId="22" xfId="0" applyNumberFormat="1" applyFill="1" applyBorder="1" applyAlignment="1">
      <alignment/>
    </xf>
    <xf numFmtId="171" fontId="44" fillId="34" borderId="11" xfId="44" applyNumberFormat="1" applyFont="1" applyFill="1" applyBorder="1" applyAlignment="1">
      <alignment/>
    </xf>
    <xf numFmtId="0" fontId="42" fillId="34" borderId="22" xfId="0" applyFont="1" applyFill="1" applyBorder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85725</xdr:rowOff>
    </xdr:from>
    <xdr:to>
      <xdr:col>4</xdr:col>
      <xdr:colOff>1714500</xdr:colOff>
      <xdr:row>49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9575"/>
          <a:ext cx="5305425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eta.fpdsng.com/fpdsng_cms/index.php" TargetMode="External" /><Relationship Id="rId2" Type="http://schemas.openxmlformats.org/officeDocument/2006/relationships/hyperlink" Target="http://www.fbcoverup.com/docs/library/2009-09-26-Facebook-Contract-with-State-Dept-SAQMMA09M1870-Judicial-Watch-v-US-Dept-of-State-Case-No-F-2013-06356-Doc-No-C05516677-04-03-2014-Sep-26-2009.pdf" TargetMode="External" /><Relationship Id="rId3" Type="http://schemas.openxmlformats.org/officeDocument/2006/relationships/hyperlink" Target="http://www.fbcoverup.com/docs/library/2010-09-30-Facebook-Contract-with-State-Dept-SAQMMA09M1870-Judicial-Watch-v-US-Dept-of-State-Case-No-F-2013-06356-Doc-No-C05516676-04-03-2014-Sep-30-2010.pdf" TargetMode="External" /><Relationship Id="rId4" Type="http://schemas.openxmlformats.org/officeDocument/2006/relationships/hyperlink" Target="http://www.fbcoverup.com/docs/library/2010-09-30-Facebook-Contract-with-State-Dept-SAQMMA09M1870-Judicial-Watch-v-US-Dept-of-State-Case-No-F-2013-06356-Doc-No-C05516676-04-03-2014-Sep-30-2010.pdf" TargetMode="External" /><Relationship Id="rId5" Type="http://schemas.openxmlformats.org/officeDocument/2006/relationships/hyperlink" Target="http://www.fbcoverup.com/docs/library/2009-09-26-Facebook-Contract-with-State-Dept-SAQMMA09M1870-Judicial-Watch-v-US-Dept-of-State-Case-No-F-2013-06356-Doc-No-C05516677-04-03-2014-Sep-26-2009.pdf" TargetMode="External" /><Relationship Id="rId6" Type="http://schemas.openxmlformats.org/officeDocument/2006/relationships/hyperlink" Target="http://www.fbcoverup.com/docs/library/2016-04-27-Dmitry-Shevelenko-Profile-LinkedIn-accessed-Apr-27-2016.pdf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0">
      <selection activeCell="J12" sqref="J12"/>
    </sheetView>
  </sheetViews>
  <sheetFormatPr defaultColWidth="9.140625" defaultRowHeight="15"/>
  <cols>
    <col min="1" max="1" width="15.28125" style="0" customWidth="1"/>
    <col min="2" max="2" width="7.140625" style="0" customWidth="1"/>
    <col min="3" max="3" width="12.00390625" style="0" customWidth="1"/>
    <col min="4" max="4" width="19.421875" style="0" customWidth="1"/>
    <col min="5" max="5" width="38.57421875" style="0" customWidth="1"/>
    <col min="6" max="6" width="11.140625" style="1" customWidth="1"/>
    <col min="7" max="7" width="60.8515625" style="0" customWidth="1"/>
  </cols>
  <sheetData>
    <row r="1" spans="1:7" ht="15">
      <c r="A1" s="3" t="s">
        <v>33</v>
      </c>
      <c r="B1" s="3"/>
      <c r="C1" s="3"/>
      <c r="D1" s="3"/>
      <c r="E1" s="3"/>
      <c r="F1" s="4"/>
      <c r="G1" s="3"/>
    </row>
    <row r="2" spans="1:7" ht="15">
      <c r="A2" s="5" t="s">
        <v>23</v>
      </c>
      <c r="B2" s="3"/>
      <c r="C2" s="3"/>
      <c r="D2" s="3"/>
      <c r="E2" s="3"/>
      <c r="F2" s="4"/>
      <c r="G2" s="3"/>
    </row>
    <row r="3" spans="1:7" ht="15">
      <c r="A3" s="8" t="s">
        <v>35</v>
      </c>
      <c r="B3" s="46"/>
      <c r="C3" s="46"/>
      <c r="D3" s="46"/>
      <c r="E3" s="46"/>
      <c r="F3" s="47"/>
      <c r="G3" s="3"/>
    </row>
    <row r="4" spans="1:7" ht="15.75" thickBot="1">
      <c r="A4" s="34" t="s">
        <v>24</v>
      </c>
      <c r="B4" s="35" t="s">
        <v>25</v>
      </c>
      <c r="C4" s="36" t="s">
        <v>26</v>
      </c>
      <c r="D4" s="37" t="s">
        <v>27</v>
      </c>
      <c r="E4" s="37" t="s">
        <v>30</v>
      </c>
      <c r="F4" s="38" t="s">
        <v>28</v>
      </c>
      <c r="G4" s="39" t="s">
        <v>29</v>
      </c>
    </row>
    <row r="5" spans="1:7" ht="15">
      <c r="A5" s="30" t="s">
        <v>15</v>
      </c>
      <c r="B5" s="9">
        <v>0</v>
      </c>
      <c r="C5" s="10" t="s">
        <v>16</v>
      </c>
      <c r="D5" s="11" t="s">
        <v>3</v>
      </c>
      <c r="E5" s="11" t="s">
        <v>34</v>
      </c>
      <c r="F5" s="50">
        <v>120000</v>
      </c>
      <c r="G5" s="12" t="s">
        <v>17</v>
      </c>
    </row>
    <row r="6" spans="1:7" ht="15">
      <c r="A6" s="16" t="s">
        <v>4</v>
      </c>
      <c r="B6" s="14">
        <v>0</v>
      </c>
      <c r="C6" s="15" t="s">
        <v>5</v>
      </c>
      <c r="D6" s="16" t="s">
        <v>3</v>
      </c>
      <c r="E6" s="16" t="s">
        <v>1</v>
      </c>
      <c r="F6" s="17">
        <v>168000</v>
      </c>
      <c r="G6" s="18" t="s">
        <v>2</v>
      </c>
    </row>
    <row r="7" spans="1:11" ht="15">
      <c r="A7" s="16" t="s">
        <v>4</v>
      </c>
      <c r="B7" s="14">
        <v>2</v>
      </c>
      <c r="C7" s="15" t="s">
        <v>6</v>
      </c>
      <c r="D7" s="16" t="s">
        <v>3</v>
      </c>
      <c r="E7" s="16" t="s">
        <v>1</v>
      </c>
      <c r="F7" s="17">
        <v>40000</v>
      </c>
      <c r="G7" s="18" t="s">
        <v>2</v>
      </c>
      <c r="K7" s="1"/>
    </row>
    <row r="8" spans="1:7" ht="15">
      <c r="A8" s="16" t="s">
        <v>4</v>
      </c>
      <c r="B8" s="14">
        <v>3</v>
      </c>
      <c r="C8" s="15" t="s">
        <v>7</v>
      </c>
      <c r="D8" s="16" t="s">
        <v>3</v>
      </c>
      <c r="E8" s="16" t="s">
        <v>1</v>
      </c>
      <c r="F8" s="17">
        <v>40800</v>
      </c>
      <c r="G8" s="18" t="s">
        <v>2</v>
      </c>
    </row>
    <row r="9" spans="1:11" ht="15">
      <c r="A9" s="30" t="s">
        <v>13</v>
      </c>
      <c r="B9" s="14" t="s">
        <v>14</v>
      </c>
      <c r="C9" s="15" t="s">
        <v>18</v>
      </c>
      <c r="D9" s="16" t="s">
        <v>3</v>
      </c>
      <c r="E9" s="16" t="s">
        <v>34</v>
      </c>
      <c r="F9" s="32">
        <v>145000</v>
      </c>
      <c r="G9" s="18" t="s">
        <v>31</v>
      </c>
      <c r="K9" s="1"/>
    </row>
    <row r="10" spans="1:11" ht="15">
      <c r="A10" s="30" t="s">
        <v>13</v>
      </c>
      <c r="B10" s="14" t="s">
        <v>14</v>
      </c>
      <c r="C10" s="15" t="s">
        <v>18</v>
      </c>
      <c r="D10" s="16" t="s">
        <v>3</v>
      </c>
      <c r="E10" s="16" t="s">
        <v>34</v>
      </c>
      <c r="F10" s="32">
        <v>120000</v>
      </c>
      <c r="G10" s="18" t="s">
        <v>32</v>
      </c>
      <c r="K10" s="1"/>
    </row>
    <row r="11" spans="1:7" ht="15">
      <c r="A11" s="13" t="s">
        <v>4</v>
      </c>
      <c r="B11" s="14">
        <v>4</v>
      </c>
      <c r="C11" s="15" t="s">
        <v>8</v>
      </c>
      <c r="D11" s="16" t="s">
        <v>3</v>
      </c>
      <c r="E11" s="16" t="s">
        <v>1</v>
      </c>
      <c r="F11" s="17">
        <v>22636</v>
      </c>
      <c r="G11" s="18" t="s">
        <v>2</v>
      </c>
    </row>
    <row r="12" spans="1:7" ht="15">
      <c r="A12" s="13" t="s">
        <v>4</v>
      </c>
      <c r="B12" s="14">
        <v>5</v>
      </c>
      <c r="C12" s="15" t="s">
        <v>0</v>
      </c>
      <c r="D12" s="16" t="s">
        <v>3</v>
      </c>
      <c r="E12" s="16" t="s">
        <v>1</v>
      </c>
      <c r="F12" s="17">
        <v>19750</v>
      </c>
      <c r="G12" s="18" t="s">
        <v>2</v>
      </c>
    </row>
    <row r="13" spans="1:7" ht="15">
      <c r="A13" s="13" t="s">
        <v>19</v>
      </c>
      <c r="B13" s="14">
        <v>0</v>
      </c>
      <c r="C13" s="15" t="s">
        <v>20</v>
      </c>
      <c r="D13" s="16" t="s">
        <v>3</v>
      </c>
      <c r="E13" s="16" t="s">
        <v>21</v>
      </c>
      <c r="F13" s="17">
        <v>10000</v>
      </c>
      <c r="G13" s="18" t="s">
        <v>22</v>
      </c>
    </row>
    <row r="14" spans="1:7" ht="15.75" thickBot="1">
      <c r="A14" s="19" t="s">
        <v>12</v>
      </c>
      <c r="B14" s="20">
        <v>0</v>
      </c>
      <c r="C14" s="21" t="s">
        <v>9</v>
      </c>
      <c r="D14" s="22" t="s">
        <v>3</v>
      </c>
      <c r="E14" s="22" t="s">
        <v>10</v>
      </c>
      <c r="F14" s="23">
        <v>15600</v>
      </c>
      <c r="G14" s="24" t="s">
        <v>11</v>
      </c>
    </row>
    <row r="15" spans="1:7" ht="15.75" thickBot="1">
      <c r="A15" s="3"/>
      <c r="B15" s="3"/>
      <c r="C15" s="3"/>
      <c r="D15" s="3"/>
      <c r="E15" s="3"/>
      <c r="F15" s="6">
        <f>SUM(F5:F14)</f>
        <v>701786</v>
      </c>
      <c r="G15" s="7"/>
    </row>
    <row r="16" s="25" customFormat="1" ht="7.5" customHeight="1" thickTop="1">
      <c r="F16" s="26"/>
    </row>
    <row r="17" spans="1:7" ht="15.75" thickBot="1">
      <c r="A17" s="51" t="s">
        <v>39</v>
      </c>
      <c r="B17" s="48"/>
      <c r="C17" s="48"/>
      <c r="D17" s="48"/>
      <c r="E17" s="48"/>
      <c r="F17" s="49"/>
      <c r="G17" s="48"/>
    </row>
    <row r="18" spans="1:7" ht="15">
      <c r="A18" s="40" t="s">
        <v>15</v>
      </c>
      <c r="B18" s="41">
        <v>0</v>
      </c>
      <c r="C18" s="42" t="s">
        <v>16</v>
      </c>
      <c r="D18" s="43" t="s">
        <v>3</v>
      </c>
      <c r="E18" s="43" t="s">
        <v>34</v>
      </c>
      <c r="F18" s="44">
        <v>120000</v>
      </c>
      <c r="G18" s="45" t="s">
        <v>17</v>
      </c>
    </row>
    <row r="19" spans="1:7" ht="15">
      <c r="A19" s="27" t="s">
        <v>13</v>
      </c>
      <c r="B19" s="28" t="s">
        <v>14</v>
      </c>
      <c r="C19" s="29" t="s">
        <v>18</v>
      </c>
      <c r="D19" s="30" t="s">
        <v>3</v>
      </c>
      <c r="E19" s="30" t="s">
        <v>34</v>
      </c>
      <c r="F19" s="33">
        <v>145000</v>
      </c>
      <c r="G19" s="31" t="s">
        <v>31</v>
      </c>
    </row>
    <row r="20" spans="1:7" ht="15">
      <c r="A20" s="27" t="s">
        <v>13</v>
      </c>
      <c r="B20" s="28" t="s">
        <v>14</v>
      </c>
      <c r="C20" s="29" t="s">
        <v>18</v>
      </c>
      <c r="D20" s="30" t="s">
        <v>3</v>
      </c>
      <c r="E20" s="30" t="s">
        <v>34</v>
      </c>
      <c r="F20" s="32">
        <v>120000</v>
      </c>
      <c r="G20" s="31" t="s">
        <v>32</v>
      </c>
    </row>
    <row r="21" ht="15">
      <c r="A21" s="5" t="s">
        <v>36</v>
      </c>
    </row>
    <row r="22" ht="15">
      <c r="A22" s="5" t="s">
        <v>37</v>
      </c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>
      <c r="A51" s="2" t="s">
        <v>38</v>
      </c>
    </row>
  </sheetData>
  <sheetProtection/>
  <hyperlinks>
    <hyperlink ref="A2" r:id="rId1" display="https://beta.fpdsng.com/fpdsng_cms/index.php "/>
    <hyperlink ref="A21" r:id="rId2" display="http://www.fbcoverup.com/docs/library/2009-09-26-Facebook-Contract-with-State-Dept-SAQMMA09M1870-Judicial-Watch-v-US-Dept-of-State-Case-No-F-2013-06356-Doc-No-C05516677-04-03-2014-Sep-26-2009.pdf "/>
    <hyperlink ref="A22" r:id="rId3" display="http://www.fbcoverup.com/docs/library/2010-09-30-Facebook-Contract-with-State-Dept-SAQMMA09M1870-Judicial-Watch-v-US-Dept-of-State-Case-No-F-2013-06356-Doc-No-C05516676-04-03-2014-Sep-30-2010.pdf "/>
    <hyperlink ref="F19" r:id="rId4" display="http://www.fbcoverup.com/docs/library/2010-09-30-Facebook-Contract-with-State-Dept-SAQMMA09M1870-Judicial-Watch-v-US-Dept-of-State-Case-No-F-2013-06356-Doc-No-C05516676-04-03-2014-Sep-30-2010.pdf"/>
    <hyperlink ref="F18" r:id="rId5" display="http://www.fbcoverup.com/docs/library/2009-09-26-Facebook-Contract-with-State-Dept-SAQMMA09M1870-Judicial-Watch-v-US-Dept-of-State-Case-No-F-2013-06356-Doc-No-C05516677-04-03-2014-Sep-26-2009.pdf"/>
    <hyperlink ref="A51" r:id="rId6" display="http://www.fbcoverup.com/docs/library/2016-04-27-Dmitry-Shevelenko-Profile-LinkedIn-accessed-Apr-27-2016.pdf "/>
  </hyperlinks>
  <printOptions/>
  <pageMargins left="0.31" right="0.3" top="0.39" bottom="0.24" header="0.19" footer="0.17"/>
  <pageSetup fitToHeight="1" fitToWidth="1" horizontalDpi="600" verticalDpi="600" orientation="landscape" scale="76" r:id="rId8"/>
  <headerFooter>
    <oddHeader>&amp;CGeneral Services Administration (GSA)  Federal Procurement Data System, "THE FACEBOOK, INC", accessed Apr. 29, 2016</oddHead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2016-05-04T20:12:16Z</dcterms:created>
  <dcterms:modified xsi:type="dcterms:W3CDTF">2016-05-04T20:34:30Z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